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2760" windowWidth="18450" windowHeight="12090" tabRatio="786" activeTab="16"/>
  </bookViews>
  <sheets>
    <sheet name="BA" sheetId="1" r:id="rId1"/>
    <sheet name="BR" sheetId="2" r:id="rId2"/>
    <sheet name="DR" sheetId="3" r:id="rId3"/>
    <sheet name="EC" sheetId="4" r:id="rId4"/>
    <sheet name="EW" sheetId="5" r:id="rId5"/>
    <sheet name="LI" sheetId="6" r:id="rId6"/>
    <sheet name="LS" sheetId="7" r:id="rId7"/>
    <sheet name="MI" sheetId="8" r:id="rId8"/>
    <sheet name="PM" sheetId="9" r:id="rId9"/>
    <sheet name="PR" sheetId="10" r:id="rId10"/>
    <sheet name="PV" sheetId="11" r:id="rId11"/>
    <sheet name="SI" sheetId="12" r:id="rId12"/>
    <sheet name="SW" sheetId="13" r:id="rId13"/>
    <sheet name="TC" sheetId="14" r:id="rId14"/>
    <sheet name="TS" sheetId="15" r:id="rId15"/>
    <sheet name="WM" sheetId="16" r:id="rId16"/>
    <sheet name="SRP List" sheetId="17" r:id="rId17"/>
  </sheets>
  <definedNames>
    <definedName name="_xlfn.SINGLE" hidden="1">#NAME?</definedName>
    <definedName name="_xlfn.TEXTJOIN" hidden="1">#NAME?</definedName>
    <definedName name="_xlnm.Print_Area" localSheetId="0">'BA'!$A$1:$D$61</definedName>
    <definedName name="_xlnm.Print_Area" localSheetId="2">'DR'!$A$1:$D$62</definedName>
    <definedName name="_xlnm.Print_Area" localSheetId="3">'EC'!$A$1:$D$33</definedName>
    <definedName name="_xlnm.Print_Area" localSheetId="4">'EW'!$A$1:$D$33</definedName>
    <definedName name="_xlnm.Print_Area" localSheetId="5">'LI'!$A$1:$D$34</definedName>
    <definedName name="_xlnm.Print_Area" localSheetId="6">'LS'!$A$1:$D$34</definedName>
    <definedName name="_xlnm.Print_Area" localSheetId="7">'MI'!$A$1:$D$34</definedName>
    <definedName name="_xlnm.Print_Area" localSheetId="8">'PM'!$A$1:$D$34</definedName>
    <definedName name="_xlnm.Print_Area" localSheetId="9">'PR'!$A$1:$D$34</definedName>
    <definedName name="_xlnm.Print_Area" localSheetId="10">'PV'!$A$3:$D$62</definedName>
    <definedName name="_xlnm.Print_Titles" localSheetId="0">'BA'!$1:$6</definedName>
    <definedName name="_xlnm.Print_Titles" localSheetId="1">'BR'!$1:$6</definedName>
    <definedName name="_xlnm.Print_Titles" localSheetId="2">'DR'!$1:$6</definedName>
    <definedName name="_xlnm.Print_Titles" localSheetId="3">'EC'!$1:$6</definedName>
    <definedName name="_xlnm.Print_Titles" localSheetId="4">'EW'!$1:$6</definedName>
    <definedName name="_xlnm.Print_Titles" localSheetId="5">'LI'!$1:$6</definedName>
    <definedName name="_xlnm.Print_Titles" localSheetId="6">'LS'!$1:$6</definedName>
    <definedName name="_xlnm.Print_Titles" localSheetId="7">'MI'!$1:$6</definedName>
    <definedName name="_xlnm.Print_Titles" localSheetId="8">'PM'!$1:$6</definedName>
    <definedName name="_xlnm.Print_Titles" localSheetId="9">'PR'!$1:$6</definedName>
    <definedName name="_xlnm.Print_Titles" localSheetId="10">'PV'!$1:$6</definedName>
    <definedName name="_xlnm.Print_Titles" localSheetId="11">'SI'!$1:$6</definedName>
    <definedName name="_xlnm.Print_Titles" localSheetId="12">'SW'!$1:$5</definedName>
    <definedName name="_xlnm.Print_Titles" localSheetId="13">'TC'!$1:$6</definedName>
    <definedName name="_xlnm.Print_Titles" localSheetId="14">'TS'!$1:$6</definedName>
    <definedName name="_xlnm.Print_Titles" localSheetId="15">'WM'!$1:$6</definedName>
  </definedNames>
  <calcPr fullCalcOnLoad="1"/>
</workbook>
</file>

<file path=xl/sharedStrings.xml><?xml version="1.0" encoding="utf-8"?>
<sst xmlns="http://schemas.openxmlformats.org/spreadsheetml/2006/main" count="2454" uniqueCount="876">
  <si>
    <t>Construction of Type "C" Concrete Adaptors for Pipe Culvert Connections</t>
  </si>
  <si>
    <t>Concrete Aprons</t>
  </si>
  <si>
    <t>Metal Pipe Aprons and Beveled Ends</t>
  </si>
  <si>
    <t>Corrugated Metal Type "A" Diaphragm</t>
  </si>
  <si>
    <t>Connected Pipe Joints</t>
  </si>
  <si>
    <t>Subdrains for Fill or Foundation Drainage (Standard)</t>
  </si>
  <si>
    <t>Subdrains Standard (Farm Tile Replacement)</t>
  </si>
  <si>
    <t>Subdrains (Longitudinal)</t>
  </si>
  <si>
    <t>Subdrain Outlets (Standard Subdrain, Pressure Release and Special)</t>
  </si>
  <si>
    <t>Culvert Pipe Tee Sections</t>
  </si>
  <si>
    <t>Pipe Apron Guard</t>
  </si>
  <si>
    <t xml:space="preserve">Pipe Culvert (Installation Details) </t>
  </si>
  <si>
    <t>Intake for Bridge End Drain</t>
  </si>
  <si>
    <t>Rock Flume for Bridge End Drain</t>
  </si>
  <si>
    <t>Metal Arch Aprons (for Corrugated Metal Pipe)</t>
  </si>
  <si>
    <t>Metal Safety Slope Apron 6:1 Slope</t>
  </si>
  <si>
    <t>PCC Railroad Approach Section</t>
  </si>
  <si>
    <t>Bridge Approach Details (in Conjunction with Bridge Deck Overlay)</t>
  </si>
  <si>
    <t>Bridge Approach Details (Secondary Roads)</t>
  </si>
  <si>
    <t>Bridge Approach Section (General Details)</t>
  </si>
  <si>
    <t>Bridge Approach Section (at Existing Bridges, PCC Pavement)</t>
  </si>
  <si>
    <t>Bridge Approach Section (at Existing Bridges, HMA Pavement)</t>
  </si>
  <si>
    <t>Double Reinforced 12" Approach</t>
  </si>
  <si>
    <t>Bridge Approach (Multi-Lane, Curbed Roadway)</t>
  </si>
  <si>
    <t>Double Reinforced 10" Approach</t>
  </si>
  <si>
    <t>Double Reinforced 10" Approach with Variable Depth Paving Notch</t>
  </si>
  <si>
    <t>Ditch Blocks and Dikes</t>
  </si>
  <si>
    <t>Settlement Plate</t>
  </si>
  <si>
    <t>Safety Ramp</t>
  </si>
  <si>
    <t>Rural Entrance</t>
  </si>
  <si>
    <t>Temporary Erosion Control Measures</t>
  </si>
  <si>
    <t>Special Shaping for High Tension Cable Guardrail at Median Obstacles</t>
  </si>
  <si>
    <t>Guardrail Grading</t>
  </si>
  <si>
    <t>NO.</t>
  </si>
  <si>
    <t>DATE</t>
  </si>
  <si>
    <t>TITLE</t>
  </si>
  <si>
    <t>SECTION</t>
  </si>
  <si>
    <t>Signs</t>
  </si>
  <si>
    <t>Drainage</t>
  </si>
  <si>
    <t>TC</t>
  </si>
  <si>
    <t>Earthwork</t>
  </si>
  <si>
    <t>Pavement Rehabilitation</t>
  </si>
  <si>
    <t xml:space="preserve"> </t>
  </si>
  <si>
    <t>Temporary Detour Using Ramps on Divided Highway</t>
  </si>
  <si>
    <t>Pavement Marking Operations</t>
  </si>
  <si>
    <t>Shoulder Rumble Strip Operations</t>
  </si>
  <si>
    <t>Slow Moving Vehicle Operating in the Traffic Lane</t>
  </si>
  <si>
    <t>Closure of Two Adjacent Lanes on Undivided Highway</t>
  </si>
  <si>
    <t>Closure of Two Adjacent Lanes on Divided Highway</t>
  </si>
  <si>
    <t>Lane Closure with TBR</t>
  </si>
  <si>
    <t>Lane Closure on Undivided Highway</t>
  </si>
  <si>
    <t>Aerial Seeding Operations</t>
  </si>
  <si>
    <t>Surveying Operations</t>
  </si>
  <si>
    <t>Uneven Lanes</t>
  </si>
  <si>
    <t>Construction Site Entrance</t>
  </si>
  <si>
    <t>Unsignalized Equipment Crossing</t>
  </si>
  <si>
    <t>Signalized Equipment Crossing</t>
  </si>
  <si>
    <t>Paved On-Site Detour</t>
  </si>
  <si>
    <t>Temporary Road Closure</t>
  </si>
  <si>
    <t>Lane Closure with Signals and TBR</t>
  </si>
  <si>
    <t>Lane Closure with Signals</t>
  </si>
  <si>
    <t>Lane Closure with Flaggers</t>
  </si>
  <si>
    <t>Spot Location Lane Closure with Flaggers</t>
  </si>
  <si>
    <t>TC-1</t>
  </si>
  <si>
    <t>TC-61</t>
  </si>
  <si>
    <t>TC-62</t>
  </si>
  <si>
    <t>TC-202</t>
  </si>
  <si>
    <t>TC-203</t>
  </si>
  <si>
    <t>TC-211</t>
  </si>
  <si>
    <t>TC-212</t>
  </si>
  <si>
    <t>TC-213</t>
  </si>
  <si>
    <t>TC-214</t>
  </si>
  <si>
    <t>TC-216</t>
  </si>
  <si>
    <t>TC-217</t>
  </si>
  <si>
    <t>TC-228</t>
  </si>
  <si>
    <t>TC-231</t>
  </si>
  <si>
    <t>TC-232</t>
  </si>
  <si>
    <t>TC-233</t>
  </si>
  <si>
    <t>TC-251</t>
  </si>
  <si>
    <t>TC-252</t>
  </si>
  <si>
    <t>TC-253</t>
  </si>
  <si>
    <t>TC-271</t>
  </si>
  <si>
    <t>TC-272</t>
  </si>
  <si>
    <t>TC-273</t>
  </si>
  <si>
    <t>TC-282</t>
  </si>
  <si>
    <t>TC-283</t>
  </si>
  <si>
    <t>TC-402</t>
  </si>
  <si>
    <t>TC-403</t>
  </si>
  <si>
    <t>TC-418</t>
  </si>
  <si>
    <t>TC-419</t>
  </si>
  <si>
    <t>TC-421</t>
  </si>
  <si>
    <t>TC-422</t>
  </si>
  <si>
    <t>TC-423</t>
  </si>
  <si>
    <t>TC-429</t>
  </si>
  <si>
    <t>TC-431</t>
  </si>
  <si>
    <t>TC-432</t>
  </si>
  <si>
    <t>TC-433</t>
  </si>
  <si>
    <t>TC-451</t>
  </si>
  <si>
    <t>TC-454</t>
  </si>
  <si>
    <t>Two-Lane and Multi-Lane Roadways</t>
  </si>
  <si>
    <t>Two-Lane Roadways</t>
  </si>
  <si>
    <t>Multi-Lane Roadways</t>
  </si>
  <si>
    <t>SI-101</t>
  </si>
  <si>
    <t>SI</t>
  </si>
  <si>
    <t>SI-102</t>
  </si>
  <si>
    <t>SI-111</t>
  </si>
  <si>
    <t>SI-113</t>
  </si>
  <si>
    <t>SI-119</t>
  </si>
  <si>
    <t>SI-121</t>
  </si>
  <si>
    <t>SI-123</t>
  </si>
  <si>
    <t>SI-131</t>
  </si>
  <si>
    <t>SI-132</t>
  </si>
  <si>
    <t>SI-171</t>
  </si>
  <si>
    <t>SI-175</t>
  </si>
  <si>
    <t>SW-101</t>
  </si>
  <si>
    <t>SW-102</t>
  </si>
  <si>
    <t>SW-103</t>
  </si>
  <si>
    <t>SW-104</t>
  </si>
  <si>
    <t>SW-105</t>
  </si>
  <si>
    <t>SW-201</t>
  </si>
  <si>
    <t>SW-202</t>
  </si>
  <si>
    <t>SW-211</t>
  </si>
  <si>
    <t>SW-301</t>
  </si>
  <si>
    <t>SW-302</t>
  </si>
  <si>
    <t>SW-303</t>
  </si>
  <si>
    <t>SW</t>
  </si>
  <si>
    <t>WM</t>
  </si>
  <si>
    <t>Water Main</t>
  </si>
  <si>
    <t>Thrust Blocks</t>
  </si>
  <si>
    <t>Tracer System</t>
  </si>
  <si>
    <t>Fire Hydrant Assembly</t>
  </si>
  <si>
    <t>WM-101</t>
  </si>
  <si>
    <t>WM-102</t>
  </si>
  <si>
    <t>Trench and Backfill</t>
  </si>
  <si>
    <t>Trench Bedding and Backfill Zones</t>
  </si>
  <si>
    <t>Rigid Gravity Pipe Trench Bedding</t>
  </si>
  <si>
    <t>Flexible Gravity Pipe Trench Bedding</t>
  </si>
  <si>
    <t>Pressure Pipe Trench Bedding</t>
  </si>
  <si>
    <t>Miscellaneous Pipe Bedding</t>
  </si>
  <si>
    <t>General Sewer</t>
  </si>
  <si>
    <t>Sanitary Sewer Manholes</t>
  </si>
  <si>
    <t>Sanitary Sewer Service Stub</t>
  </si>
  <si>
    <t>Sewage Air Release Valve Pit</t>
  </si>
  <si>
    <t>SW-304</t>
  </si>
  <si>
    <t>SW-305</t>
  </si>
  <si>
    <t>SW-307</t>
  </si>
  <si>
    <t>Circular Sanitary Sewer Manhole</t>
  </si>
  <si>
    <t>Rectangular Sanitary Sewer Manhole</t>
  </si>
  <si>
    <t>Sanitary Sewer Manhole over Existing Sewer</t>
  </si>
  <si>
    <t>Rectangular Base/Circular Top Sanitary Sewer Manhole</t>
  </si>
  <si>
    <t>Storm Sewer Manholes</t>
  </si>
  <si>
    <t>SW-401</t>
  </si>
  <si>
    <t>SW-402</t>
  </si>
  <si>
    <t>SW-403</t>
  </si>
  <si>
    <t>SW-404</t>
  </si>
  <si>
    <t>SW-405</t>
  </si>
  <si>
    <t>Circular Storm Sewer Manhole</t>
  </si>
  <si>
    <t>Rectangular Storm Sewer Manhole</t>
  </si>
  <si>
    <t>Deep Well Rectangular Storm Sewer Manhole</t>
  </si>
  <si>
    <t>Rectangular Base/Circular Top Storm Sewer Manhole</t>
  </si>
  <si>
    <t>SW-501</t>
  </si>
  <si>
    <t>SW-502</t>
  </si>
  <si>
    <t>SW-503</t>
  </si>
  <si>
    <t>SW-504</t>
  </si>
  <si>
    <t>SW-505</t>
  </si>
  <si>
    <t>SW-506</t>
  </si>
  <si>
    <t>SW-507</t>
  </si>
  <si>
    <t>SW-508</t>
  </si>
  <si>
    <t>SW-509</t>
  </si>
  <si>
    <t>SW-510</t>
  </si>
  <si>
    <t>SW-511</t>
  </si>
  <si>
    <t>SW-512</t>
  </si>
  <si>
    <t>SW-513</t>
  </si>
  <si>
    <t>SW-514</t>
  </si>
  <si>
    <t>Single Grate Intake</t>
  </si>
  <si>
    <t>Circular Single Grate Intake</t>
  </si>
  <si>
    <t>Single Grate Intake with Manhole</t>
  </si>
  <si>
    <t>Double Grate Intake</t>
  </si>
  <si>
    <t>Double Grate Intake with Manhole</t>
  </si>
  <si>
    <t>Rectangular Area Intake</t>
  </si>
  <si>
    <t>Circular Area Intake</t>
  </si>
  <si>
    <t>Boxouts for Grate Intakes</t>
  </si>
  <si>
    <t>Storm Sewer Intakes</t>
  </si>
  <si>
    <t>Castings</t>
  </si>
  <si>
    <t>SW-601</t>
  </si>
  <si>
    <t>SW-602</t>
  </si>
  <si>
    <t>SW-603</t>
  </si>
  <si>
    <t>SW-604</t>
  </si>
  <si>
    <t>Castings for Sanitary Sewer Manholes</t>
  </si>
  <si>
    <t>Castings for Storm Sewer Manholes</t>
  </si>
  <si>
    <t>Castings for Grate Intakes</t>
  </si>
  <si>
    <t>Castings for Area Intakes</t>
  </si>
  <si>
    <t>Locations - Type 'A' Signs</t>
  </si>
  <si>
    <t>Locations - Type 'B' Signs</t>
  </si>
  <si>
    <t>Support Structures - Wood Posts</t>
  </si>
  <si>
    <t xml:space="preserve">Support Structures - Steel Breakaway Posts </t>
  </si>
  <si>
    <t>Support Structures - Mounting Brackets</t>
  </si>
  <si>
    <t>Fabrication - Sign Legend Components</t>
  </si>
  <si>
    <t>Fabrication - Type 'B' Signs</t>
  </si>
  <si>
    <t>Chevrons</t>
  </si>
  <si>
    <t>WM-201</t>
  </si>
  <si>
    <t>Pipe Culvert (Cover and Camber)</t>
  </si>
  <si>
    <t>SW-203</t>
  </si>
  <si>
    <t>SW-350</t>
  </si>
  <si>
    <t>SW-541</t>
  </si>
  <si>
    <t>SW-542</t>
  </si>
  <si>
    <t>SW-545</t>
  </si>
  <si>
    <t>SW-546</t>
  </si>
  <si>
    <t>SW-562</t>
  </si>
  <si>
    <t>Beveled Pipe and Guard</t>
  </si>
  <si>
    <t>Slotted Drain for Median Crossovers</t>
  </si>
  <si>
    <t>Sanitary Sewer Cleanout</t>
  </si>
  <si>
    <t>Travel Trailer Dump Station</t>
  </si>
  <si>
    <t>Installation - Type 'B' Signs</t>
  </si>
  <si>
    <t>SW-547</t>
  </si>
  <si>
    <t>SW-548</t>
  </si>
  <si>
    <t>SW-549</t>
  </si>
  <si>
    <t>Triple-Grate Barrier Intake</t>
  </si>
  <si>
    <t xml:space="preserve">Single-Grate Barrier Intake, Circular </t>
  </si>
  <si>
    <t>Single-Grate Barrier Intake, Rectangular</t>
  </si>
  <si>
    <t>TC-420</t>
  </si>
  <si>
    <t>Lane Closure at Ramps</t>
  </si>
  <si>
    <t>Scour Protection for Bridge End Drain</t>
  </si>
  <si>
    <t>Void</t>
  </si>
  <si>
    <t>Safety Grates for Box Culverts</t>
  </si>
  <si>
    <t>SI-172</t>
  </si>
  <si>
    <t>Delineators</t>
  </si>
  <si>
    <t>SI-181</t>
  </si>
  <si>
    <t>SI-211</t>
  </si>
  <si>
    <t>SI-881</t>
  </si>
  <si>
    <t>SI-882</t>
  </si>
  <si>
    <t>Object Marker and Delineator Placement with Guardrail</t>
  </si>
  <si>
    <t>Special Signs for Restricted Width Traffic Control Zones</t>
  </si>
  <si>
    <t>TC-416</t>
  </si>
  <si>
    <t>TC-417</t>
  </si>
  <si>
    <t>Partial Lane Closure on Ramps</t>
  </si>
  <si>
    <t>Ramp Closure</t>
  </si>
  <si>
    <t>Barriers</t>
  </si>
  <si>
    <t>BA</t>
  </si>
  <si>
    <t>BA-100</t>
  </si>
  <si>
    <t>BA-101</t>
  </si>
  <si>
    <t>BA-102</t>
  </si>
  <si>
    <t>BA-103</t>
  </si>
  <si>
    <t>BA-104</t>
  </si>
  <si>
    <t>BA-105</t>
  </si>
  <si>
    <t>BA-106</t>
  </si>
  <si>
    <t>BA-107</t>
  </si>
  <si>
    <t>BA-108</t>
  </si>
  <si>
    <t>BA-150</t>
  </si>
  <si>
    <t>BA-200</t>
  </si>
  <si>
    <t>BA-201</t>
  </si>
  <si>
    <t>BA-202</t>
  </si>
  <si>
    <t>BA-203</t>
  </si>
  <si>
    <t>BA-204</t>
  </si>
  <si>
    <t>BA-205</t>
  </si>
  <si>
    <t>BA-206</t>
  </si>
  <si>
    <t>BA-250</t>
  </si>
  <si>
    <t>BA-251</t>
  </si>
  <si>
    <t>BA-252</t>
  </si>
  <si>
    <t>BA-253</t>
  </si>
  <si>
    <t>BA-351</t>
  </si>
  <si>
    <t>BA-401</t>
  </si>
  <si>
    <t>BA-500</t>
  </si>
  <si>
    <t>44" Concrete Median Barrier (Full Section)</t>
  </si>
  <si>
    <t>44" Concrete Barrier (Half Section)</t>
  </si>
  <si>
    <t>34" Concrete Barrier (Half Section)</t>
  </si>
  <si>
    <t>34" Concrete Barrier for use with Reinforced Paved Shoulder</t>
  </si>
  <si>
    <t>34" to 44" Concrete Barrier Transition Section</t>
  </si>
  <si>
    <t>Reinforced Paved Shoulder for Concrete Barrier</t>
  </si>
  <si>
    <t>Concrete Barrier End Section</t>
  </si>
  <si>
    <t>Side Obstacle Protection with Concrete Barrier and Guardrail</t>
  </si>
  <si>
    <t>Steel Beam Guardrail Components</t>
  </si>
  <si>
    <t>Steel Beam Guardrail Bolted End Anchor</t>
  </si>
  <si>
    <t>Steel Beam Guardrail W-Beam End Anchor</t>
  </si>
  <si>
    <t>Steel Beam Guardrail Thrie-Beam End Anchor</t>
  </si>
  <si>
    <t>Steel Beam Guardrail Installation at Railroad Signal</t>
  </si>
  <si>
    <t>High Tension Cable Guardrail</t>
  </si>
  <si>
    <t>Temporary Barrier Rail (Precast Concrete)</t>
  </si>
  <si>
    <t>EC-101</t>
  </si>
  <si>
    <t>EC-102</t>
  </si>
  <si>
    <t>EC-103</t>
  </si>
  <si>
    <t>EC-201</t>
  </si>
  <si>
    <t>EC-202</t>
  </si>
  <si>
    <t>EC-501</t>
  </si>
  <si>
    <t>Erosion Control</t>
  </si>
  <si>
    <t>Wood Excelsior Mat for Ditch Protection</t>
  </si>
  <si>
    <t>Sod for Ditch Protection</t>
  </si>
  <si>
    <t>Wood Excelsior Mat for Slope Protection</t>
  </si>
  <si>
    <t>Silt Fence</t>
  </si>
  <si>
    <t>Floating Silt Curtain</t>
  </si>
  <si>
    <t>Trees and Shrubs</t>
  </si>
  <si>
    <t>MI</t>
  </si>
  <si>
    <t>EC</t>
  </si>
  <si>
    <t>MI-101</t>
  </si>
  <si>
    <t>MI-102</t>
  </si>
  <si>
    <t>MI-103</t>
  </si>
  <si>
    <t>MI-104</t>
  </si>
  <si>
    <t>MI-210</t>
  </si>
  <si>
    <t>MI-220</t>
  </si>
  <si>
    <t>Fencing Layout</t>
  </si>
  <si>
    <t>Chain Link Fence Construction</t>
  </si>
  <si>
    <t>PCC Driveways and Alleys</t>
  </si>
  <si>
    <t>Pavement</t>
  </si>
  <si>
    <t>PV</t>
  </si>
  <si>
    <t>PV-301</t>
  </si>
  <si>
    <t>PV-302</t>
  </si>
  <si>
    <t>PV-303</t>
  </si>
  <si>
    <t>PV-410</t>
  </si>
  <si>
    <t>PV-411</t>
  </si>
  <si>
    <t>PV-412</t>
  </si>
  <si>
    <t>PV-414</t>
  </si>
  <si>
    <t>PV-500</t>
  </si>
  <si>
    <t>PV-501</t>
  </si>
  <si>
    <t>PV-502</t>
  </si>
  <si>
    <t>PV-503</t>
  </si>
  <si>
    <t>PV-504</t>
  </si>
  <si>
    <t>PV-505</t>
  </si>
  <si>
    <t>PV-506</t>
  </si>
  <si>
    <t>PV-507</t>
  </si>
  <si>
    <t>PV-508</t>
  </si>
  <si>
    <t>Superelevation Details Ramps</t>
  </si>
  <si>
    <t>Deceleration Taper for 16' Exit Ramp</t>
  </si>
  <si>
    <t>Acceleration Taper for 16' Entrance Ramp</t>
  </si>
  <si>
    <t>Deceleration Taper for 18' Exit Loop</t>
  </si>
  <si>
    <t>Acceleration Taper for 18' Entrance Loop</t>
  </si>
  <si>
    <t>Median Crossover (50' Median)</t>
  </si>
  <si>
    <t>Median Crossover (50' Median) 16' Wide 1 Lane</t>
  </si>
  <si>
    <t>Median Crossover (50' Median) 28' Wide 2 Lane</t>
  </si>
  <si>
    <t>Median Crossover (64' Median)</t>
  </si>
  <si>
    <t>Median Crossover (64' Median) 16' Wide 1 Lane</t>
  </si>
  <si>
    <t>Median Crossover (64' Median) 28' Wide 2 Lane</t>
  </si>
  <si>
    <t>Median Crossover (68.24' Median)</t>
  </si>
  <si>
    <t>Median Crossover (68.24' Median) 16' Wide 1 Lane</t>
  </si>
  <si>
    <t>Median Crossover (68.24' Median) 28' Wide 2 Lane</t>
  </si>
  <si>
    <t>Concrete Barriers</t>
  </si>
  <si>
    <t>Steel Beam Guardrail</t>
  </si>
  <si>
    <t>Cable Guardrail</t>
  </si>
  <si>
    <t>Temporary Barrier Rails</t>
  </si>
  <si>
    <t>Crash Cushions</t>
  </si>
  <si>
    <t xml:space="preserve">Fencing </t>
  </si>
  <si>
    <t>Sidewalks and Driveways</t>
  </si>
  <si>
    <t>General</t>
  </si>
  <si>
    <t>Superelevation</t>
  </si>
  <si>
    <t>Ramp Tapers</t>
  </si>
  <si>
    <t>SW-550</t>
  </si>
  <si>
    <t>Alternate Construction Method (SW-508 and SW-510 Intake)</t>
  </si>
  <si>
    <t>Joints</t>
  </si>
  <si>
    <t>Bridge Approach (Abutting Pavement)</t>
  </si>
  <si>
    <t>PV-12</t>
  </si>
  <si>
    <t>Milled Shoulder Rumble Strips</t>
  </si>
  <si>
    <t>44" Concrete Median Barrier Width Transition</t>
  </si>
  <si>
    <t>BA-210</t>
  </si>
  <si>
    <t>Guardrail Post Adaptor Unit</t>
  </si>
  <si>
    <t>Temporary Crash Cushions Sand Barrel</t>
  </si>
  <si>
    <t>Double Reinforced Pavement Over Box Culverts</t>
  </si>
  <si>
    <t>SI-173</t>
  </si>
  <si>
    <t>Object Markers</t>
  </si>
  <si>
    <t>SI-182</t>
  </si>
  <si>
    <t>Permanent Road Closure - Rural</t>
  </si>
  <si>
    <t>Permanent Road Closure - Urban</t>
  </si>
  <si>
    <t>Temporary Stream Crossing, Causeway, or Equipment Pad</t>
  </si>
  <si>
    <t>Tee-Section Sanitary Sewer Manhole</t>
  </si>
  <si>
    <t>Tee-Section Storm Sewer Manhole</t>
  </si>
  <si>
    <t>Single Open-Throat Intake, Small Box</t>
  </si>
  <si>
    <t>Single Open-Throat Intake, Large Box</t>
  </si>
  <si>
    <t>Single Open-Throat Curb Intake with Extended Opening</t>
  </si>
  <si>
    <t>Single Open-Throat Barrier Intake</t>
  </si>
  <si>
    <t>Single Grate Intake with Flush-Top Manhole</t>
  </si>
  <si>
    <t>Extension Unit for Open-Throat Curb Intake under Pavement</t>
  </si>
  <si>
    <t>Open-Sided Area Intake</t>
  </si>
  <si>
    <t>Closure of Continuous Two-Way Left Turn Lane and Adjacent Lane</t>
  </si>
  <si>
    <t>Miscellaneous</t>
  </si>
  <si>
    <t>Traffic Control</t>
  </si>
  <si>
    <t>Storm and Sanitary Sewers</t>
  </si>
  <si>
    <t>Installation - Type 'A' Signs</t>
  </si>
  <si>
    <t>MI-221</t>
  </si>
  <si>
    <t>PV-3</t>
  </si>
  <si>
    <t>PV-13</t>
  </si>
  <si>
    <t>SI-114</t>
  </si>
  <si>
    <t>Safety Edge</t>
  </si>
  <si>
    <t>Milled Centerline Rumble Strips</t>
  </si>
  <si>
    <t>PV-10</t>
  </si>
  <si>
    <t>Rumble Strip Panel for Intersection Approach</t>
  </si>
  <si>
    <t>Subbase Patches</t>
  </si>
  <si>
    <t>Double Open-Throat Curb Intake, Small Box</t>
  </si>
  <si>
    <t>Double Open-Throat Curb Intake, Large Box</t>
  </si>
  <si>
    <t>EW</t>
  </si>
  <si>
    <t>EW-101</t>
  </si>
  <si>
    <t>EW-202</t>
  </si>
  <si>
    <t>EW-203</t>
  </si>
  <si>
    <t>EW-204</t>
  </si>
  <si>
    <t>EW-301</t>
  </si>
  <si>
    <t>Embankment and Rebuilding Embankments</t>
  </si>
  <si>
    <t>Bridge Berm Grading without Recoverable Slope (Barnroof Section)</t>
  </si>
  <si>
    <t>EW-201</t>
  </si>
  <si>
    <t>Bridge Berm Grading without Recoverable Slope (Non-Barnroof Section)</t>
  </si>
  <si>
    <t>Bridge Berm Grading with Recoverable Slope (Non-Barnroof Section)</t>
  </si>
  <si>
    <t>Bridge Berm Grading with Recoverable Slope (Barnroof Section)</t>
  </si>
  <si>
    <t xml:space="preserve">Concrete Barrier Tapered End Section </t>
  </si>
  <si>
    <t>PM-110</t>
  </si>
  <si>
    <t>PM</t>
  </si>
  <si>
    <t>Pavement Markings</t>
  </si>
  <si>
    <t>PM-111</t>
  </si>
  <si>
    <t>PM-120</t>
  </si>
  <si>
    <t>PM-210</t>
  </si>
  <si>
    <t>PM-211</t>
  </si>
  <si>
    <t>PM-240</t>
  </si>
  <si>
    <t>PM-242</t>
  </si>
  <si>
    <t>PM-310</t>
  </si>
  <si>
    <t>PM-420</t>
  </si>
  <si>
    <t>PM-520</t>
  </si>
  <si>
    <t>PM-521</t>
  </si>
  <si>
    <t>PM-522</t>
  </si>
  <si>
    <t>PM-550</t>
  </si>
  <si>
    <t>PM-560</t>
  </si>
  <si>
    <t>PM-561</t>
  </si>
  <si>
    <t>PM-562</t>
  </si>
  <si>
    <t>PM-620</t>
  </si>
  <si>
    <t>PM-650</t>
  </si>
  <si>
    <t>PM-760</t>
  </si>
  <si>
    <t>Line Types</t>
  </si>
  <si>
    <t>Symbols and Legends</t>
  </si>
  <si>
    <t>Stop Lines and Islands</t>
  </si>
  <si>
    <t>Railroad Crossing on Two-Lane Roadway</t>
  </si>
  <si>
    <t>Railroad Crossing on Four-Lane Roadway</t>
  </si>
  <si>
    <t>Two-Lane Roadway with Right Turn Lanes</t>
  </si>
  <si>
    <t>Two-Lane Roadway with Left Turn Lanes</t>
  </si>
  <si>
    <t>Two-Lane Roadway with Two-Way Left Turn Lane</t>
  </si>
  <si>
    <t>Divided Multi-Lane Roadway with no Turn Lanes</t>
  </si>
  <si>
    <t>Divided Multi-Lane Roadway with Right Turn Lanes</t>
  </si>
  <si>
    <t>Divided Multi-Lane Roadway with Left Turn Lanes</t>
  </si>
  <si>
    <t>Two-Lane Roadway with no Turn Lanes (Four-Way Stop Condition)</t>
  </si>
  <si>
    <t>Multi-Lane Roadway with Two-Way Left Turn Lane</t>
  </si>
  <si>
    <t>Divided Multi-Lane Roadway Median</t>
  </si>
  <si>
    <t>PV-101</t>
  </si>
  <si>
    <t>PV-102</t>
  </si>
  <si>
    <t>PV-103</t>
  </si>
  <si>
    <t>PV-104</t>
  </si>
  <si>
    <t>PCC Curb Details</t>
  </si>
  <si>
    <t>Manhole Boxouts in PCC Pavement</t>
  </si>
  <si>
    <t>Ramped Median Nose</t>
  </si>
  <si>
    <t>PV-201</t>
  </si>
  <si>
    <t>Manhole Boxouts in HMA Pavement and HMA Overlays</t>
  </si>
  <si>
    <t>PV-304</t>
  </si>
  <si>
    <t>Superelevation Details Six Lane Roadway Depressed Median</t>
  </si>
  <si>
    <t>PV-305</t>
  </si>
  <si>
    <t>PV-306</t>
  </si>
  <si>
    <t>Superelevation Details Eight Lane Roadway Closed Median</t>
  </si>
  <si>
    <t>TC-215</t>
  </si>
  <si>
    <t>TC-218</t>
  </si>
  <si>
    <t>Lane Closure with Pilot Car and Flagger Operated Signals</t>
  </si>
  <si>
    <t>TC-482</t>
  </si>
  <si>
    <t>Special Signs for Workzones</t>
  </si>
  <si>
    <t>Lane Closure with Signals (Up to Three Days)</t>
  </si>
  <si>
    <t>PCC</t>
  </si>
  <si>
    <t>HMA</t>
  </si>
  <si>
    <t>Two-Lane Roadway with no Turn Lanes (Two-Way Stop Condition)</t>
  </si>
  <si>
    <t>Two-Lane Roadway with no Turn Lanes (One-Way Stop Condition)</t>
  </si>
  <si>
    <t>Superelevation Details Two Lane Roadway</t>
  </si>
  <si>
    <t>Superelevation Details Six Lane Roadway Closed Median</t>
  </si>
  <si>
    <t>Superelevation Details Four Lane Roadway Depressed Median</t>
  </si>
  <si>
    <t>Open-Throat Curb Intake under Pavement</t>
  </si>
  <si>
    <t>Lane Closure with Flaggers for use with Pilot Car</t>
  </si>
  <si>
    <t>Pavement Marking Operations Two-Lane</t>
  </si>
  <si>
    <t>Separation in Two-Lane Roadway</t>
  </si>
  <si>
    <t>Separation in Four-Lane Roadway</t>
  </si>
  <si>
    <t>Double Reinforced 12" Approach with Variable Depth Paving Notch</t>
  </si>
  <si>
    <t>Only used by Secondary Roads.  Do not use with out permission from Bridge and Construction.</t>
  </si>
  <si>
    <t>Help</t>
  </si>
  <si>
    <t>SI-241</t>
  </si>
  <si>
    <t>Sign Placement Approaching a Railroad Crossing</t>
  </si>
  <si>
    <t>TC-601</t>
  </si>
  <si>
    <t>TC-602</t>
  </si>
  <si>
    <t>Sidewalk Diversion</t>
  </si>
  <si>
    <t>Pedestrian Detour</t>
  </si>
  <si>
    <t>Combined Retaining Wall - Sidewalk</t>
  </si>
  <si>
    <t>Work Not Affecting Traffic (Two-Lane or Multi-Lane)</t>
  </si>
  <si>
    <t>PM-220</t>
  </si>
  <si>
    <t>PM-221</t>
  </si>
  <si>
    <t>PM-230</t>
  </si>
  <si>
    <t>Passing Lane</t>
  </si>
  <si>
    <t>Climbing Lane</t>
  </si>
  <si>
    <t>Transition at Abrupt Changes in Pavement Width</t>
  </si>
  <si>
    <t>TC-63</t>
  </si>
  <si>
    <t>TC-64</t>
  </si>
  <si>
    <t>Detectable Warnings and Pedestrian Ramp</t>
  </si>
  <si>
    <t xml:space="preserve">   Lane Closure at Two-Lane to Four-Lane Transition with Flagger</t>
  </si>
  <si>
    <t>Lane Closure on Low Volume Roadway</t>
  </si>
  <si>
    <t>Routes Closed to Traffic</t>
  </si>
  <si>
    <t>Low Clearance Concrete Pipe Aprons</t>
  </si>
  <si>
    <t>TC-81</t>
  </si>
  <si>
    <t>EC-204</t>
  </si>
  <si>
    <t>Temporary Stream Diversion</t>
  </si>
  <si>
    <t>Deer Fence and Field Fence Construction</t>
  </si>
  <si>
    <t>Fence Construction at Channel Crossings, Flood Plains, and Minor Ground Depressions</t>
  </si>
  <si>
    <t>Bridge Approach Section (Two-Lane, Abutting PCC Pavement)</t>
  </si>
  <si>
    <t>Special Grading at Side Piers</t>
  </si>
  <si>
    <t>Lane Closure on Divided Highway</t>
  </si>
  <si>
    <t xml:space="preserve">Temporary Road Closure on Divided Highway </t>
  </si>
  <si>
    <t>EW-210</t>
  </si>
  <si>
    <t>EW-212</t>
  </si>
  <si>
    <t>Standard Wing Dikes</t>
  </si>
  <si>
    <t>PV-202</t>
  </si>
  <si>
    <t>Hot Mix Asphalt Resurfacing</t>
  </si>
  <si>
    <t>TC-234</t>
  </si>
  <si>
    <t>Strip Sealing Operations</t>
  </si>
  <si>
    <t>PV-20</t>
  </si>
  <si>
    <t>Lane Closure at Two-Lane to Four-Lane Transition.</t>
  </si>
  <si>
    <t>EW-102</t>
  </si>
  <si>
    <t>Allowable Placement of Unsuitable Soil in Embankments</t>
  </si>
  <si>
    <t>EW-110</t>
  </si>
  <si>
    <t>EW-211</t>
  </si>
  <si>
    <t>EW-302</t>
  </si>
  <si>
    <t>EW-401</t>
  </si>
  <si>
    <t>EW-402</t>
  </si>
  <si>
    <t>EW-403</t>
  </si>
  <si>
    <t>EW-501</t>
  </si>
  <si>
    <t>EW-502</t>
  </si>
  <si>
    <t>HMA Railroad Approach Section</t>
  </si>
  <si>
    <t>PV-105</t>
  </si>
  <si>
    <t>PCC Pavement Widening</t>
  </si>
  <si>
    <t>PV-203</t>
  </si>
  <si>
    <t>HMA Base Widening</t>
  </si>
  <si>
    <t>TC-235</t>
  </si>
  <si>
    <t>Edge Rut Repair</t>
  </si>
  <si>
    <t>TC-284</t>
  </si>
  <si>
    <t>No Centerline Markings on Non-Primary Roadways</t>
  </si>
  <si>
    <t>Always include for DOT administered projects</t>
  </si>
  <si>
    <t>DO NOT USE ON STATE ROUTES</t>
  </si>
  <si>
    <t>PV-418</t>
  </si>
  <si>
    <t>PV-428</t>
  </si>
  <si>
    <t>PV-106</t>
  </si>
  <si>
    <t>PV-204</t>
  </si>
  <si>
    <t>Lane Closure Involving TWLTL</t>
  </si>
  <si>
    <t>One- Lane Detour Connection</t>
  </si>
  <si>
    <t>Two-Lane Detour Connection</t>
  </si>
  <si>
    <t>Side Road Grading</t>
  </si>
  <si>
    <t>PV-509</t>
  </si>
  <si>
    <t xml:space="preserve">Median Crossover (82' Median) </t>
  </si>
  <si>
    <t>PV-510</t>
  </si>
  <si>
    <t>Median Crossover (82' Median) 16' Wide 1 Lane</t>
  </si>
  <si>
    <t>PV-511</t>
  </si>
  <si>
    <t>Median Crossover (82' Median) 28' Wide 2 Lane</t>
  </si>
  <si>
    <t>PV-512</t>
  </si>
  <si>
    <t xml:space="preserve">Median Crossover (100' Median) </t>
  </si>
  <si>
    <t>PV-513</t>
  </si>
  <si>
    <t>Median Crossover (100' Median) 16' Wide 1 Lane</t>
  </si>
  <si>
    <t>PV-514</t>
  </si>
  <si>
    <t>Median Crossover (100' Median) 28' Wide 2 Lane</t>
  </si>
  <si>
    <t>Box Culvert (Backfill)</t>
  </si>
  <si>
    <t>PV-121</t>
  </si>
  <si>
    <t>EW-503</t>
  </si>
  <si>
    <t>Lighting Tower</t>
  </si>
  <si>
    <t>Jointing PCC Pavement Widening</t>
  </si>
  <si>
    <t>Pipe Culvert (Bedding and Backfill)</t>
  </si>
  <si>
    <t>Transformer Base (Cast Aluminum)</t>
  </si>
  <si>
    <t>Embankments</t>
  </si>
  <si>
    <t>Grading at Bridges</t>
  </si>
  <si>
    <t>Grading for Guardrail</t>
  </si>
  <si>
    <t>Entrances, Sideroads, and Safety Ramps</t>
  </si>
  <si>
    <t>Full Depth PCC Patch without Dowels</t>
  </si>
  <si>
    <t>Full Depth PCC Patch with Dowels</t>
  </si>
  <si>
    <t>LI</t>
  </si>
  <si>
    <t>LI-101</t>
  </si>
  <si>
    <t>LI-103</t>
  </si>
  <si>
    <t>LI-104</t>
  </si>
  <si>
    <t>LI-110</t>
  </si>
  <si>
    <t>LI-120</t>
  </si>
  <si>
    <t>LI-130</t>
  </si>
  <si>
    <t>LI-142</t>
  </si>
  <si>
    <t>LI-151</t>
  </si>
  <si>
    <t>LI-152</t>
  </si>
  <si>
    <t>LI-201</t>
  </si>
  <si>
    <t>LI-210</t>
  </si>
  <si>
    <t>LI-211</t>
  </si>
  <si>
    <t>Light Pole Location</t>
  </si>
  <si>
    <t>Conduit and Precast Handholes</t>
  </si>
  <si>
    <t>Underdeck Lighting</t>
  </si>
  <si>
    <t>Temporary Floodlighting Luminaires</t>
  </si>
  <si>
    <t>LI-141</t>
  </si>
  <si>
    <t>Electrical Installation (Roadway Ducts)</t>
  </si>
  <si>
    <t>Electrical Installation (Bases)</t>
  </si>
  <si>
    <t>Control Cabinet (Pole-Mounted)</t>
  </si>
  <si>
    <t>Control Cabinet (Pad-Mounted)</t>
  </si>
  <si>
    <t>Light Pole Foundation</t>
  </si>
  <si>
    <t>Slip-Base for Light Poles</t>
  </si>
  <si>
    <t>PR-101</t>
  </si>
  <si>
    <t>Full Depth Patch with 'EF' Joint in PCC</t>
  </si>
  <si>
    <t>PR</t>
  </si>
  <si>
    <t>Lighting</t>
  </si>
  <si>
    <t>PR-102</t>
  </si>
  <si>
    <t>PR-103</t>
  </si>
  <si>
    <t>PR-104</t>
  </si>
  <si>
    <t>Full Depth Patch continuous Reinforced PCC Pavement</t>
  </si>
  <si>
    <t>PR-105</t>
  </si>
  <si>
    <t>Full Depth Ramp PCC Patch with Dowels</t>
  </si>
  <si>
    <t>PR-110</t>
  </si>
  <si>
    <t>PCC Crack and Joint Cleaning and Filling</t>
  </si>
  <si>
    <t>PR-120</t>
  </si>
  <si>
    <t>PR-121</t>
  </si>
  <si>
    <t>Reinforced Concrete Panel at Box Culvert</t>
  </si>
  <si>
    <t>PR-140</t>
  </si>
  <si>
    <t>PR-201</t>
  </si>
  <si>
    <t>Runouts for Resurfacing</t>
  </si>
  <si>
    <t>PR-202</t>
  </si>
  <si>
    <t>Notches for Resurfacing (with or without Runout)</t>
  </si>
  <si>
    <t>BA-211</t>
  </si>
  <si>
    <t xml:space="preserve">Steel Beam Guardrail Long - Span System for Post Conflicts </t>
  </si>
  <si>
    <t>Detours and Median Crossovers</t>
  </si>
  <si>
    <t>Two-Lane, Two-way Operation</t>
  </si>
  <si>
    <t>Bridge Approach</t>
  </si>
  <si>
    <t>BR</t>
  </si>
  <si>
    <t>BR-101</t>
  </si>
  <si>
    <t>BR-102</t>
  </si>
  <si>
    <t>BR-103</t>
  </si>
  <si>
    <t>BR-104</t>
  </si>
  <si>
    <t>BR-105</t>
  </si>
  <si>
    <t>BR-106</t>
  </si>
  <si>
    <t>BR-107</t>
  </si>
  <si>
    <t>BR-112</t>
  </si>
  <si>
    <t>BR-121</t>
  </si>
  <si>
    <t>BR-201</t>
  </si>
  <si>
    <t>BR-202</t>
  </si>
  <si>
    <t>BR-203</t>
  </si>
  <si>
    <t>BR-204</t>
  </si>
  <si>
    <t>BR-205</t>
  </si>
  <si>
    <t>BR-211</t>
  </si>
  <si>
    <t>BR-212</t>
  </si>
  <si>
    <t>BR-213</t>
  </si>
  <si>
    <t>BR-231</t>
  </si>
  <si>
    <t>Double Reinforced 12" Approach (Slab Bridge)</t>
  </si>
  <si>
    <t>Bridge Approach Section (Two-Lane, HMA Pavement)</t>
  </si>
  <si>
    <t>Bridge Approach Section (Two-Lane for Bridge Reconstruction, PCC Pavement)</t>
  </si>
  <si>
    <t>Bridge Approach Section (Two-Lane for Bridge Reconstruction, HMA Pavement)</t>
  </si>
  <si>
    <t>Bridge Approach (Abutting PCC or Composite Pavement)</t>
  </si>
  <si>
    <t>Bridge Approach (Abutting HMA Pavement)</t>
  </si>
  <si>
    <t>DR</t>
  </si>
  <si>
    <t>DR-101</t>
  </si>
  <si>
    <t>DR-102</t>
  </si>
  <si>
    <t>DR-103</t>
  </si>
  <si>
    <t>DR-104</t>
  </si>
  <si>
    <t>DR-111</t>
  </si>
  <si>
    <t>DR-121</t>
  </si>
  <si>
    <t>DR-122</t>
  </si>
  <si>
    <t>DR-141</t>
  </si>
  <si>
    <t>DR-142</t>
  </si>
  <si>
    <t>DR-201</t>
  </si>
  <si>
    <t>DR-202</t>
  </si>
  <si>
    <t>DR-203</t>
  </si>
  <si>
    <t>DR-204</t>
  </si>
  <si>
    <t>DR-205</t>
  </si>
  <si>
    <t>DR-211</t>
  </si>
  <si>
    <t>DR-212</t>
  </si>
  <si>
    <t>DR-213</t>
  </si>
  <si>
    <t>DR-301</t>
  </si>
  <si>
    <t>DR-302</t>
  </si>
  <si>
    <t>DR-303</t>
  </si>
  <si>
    <t>DR-305</t>
  </si>
  <si>
    <t>DR-401</t>
  </si>
  <si>
    <t>DR-402</t>
  </si>
  <si>
    <t>DR-501</t>
  </si>
  <si>
    <t>DR-502</t>
  </si>
  <si>
    <t>DR-503</t>
  </si>
  <si>
    <t>DR-601</t>
  </si>
  <si>
    <t>DR-602</t>
  </si>
  <si>
    <t>DR-611</t>
  </si>
  <si>
    <t>DR-612</t>
  </si>
  <si>
    <t>DR-621</t>
  </si>
  <si>
    <t>DR-622</t>
  </si>
  <si>
    <t>DR-625</t>
  </si>
  <si>
    <t>DR-626</t>
  </si>
  <si>
    <t>DR-627</t>
  </si>
  <si>
    <t>DR-628</t>
  </si>
  <si>
    <t>DR-629</t>
  </si>
  <si>
    <t>DR-631</t>
  </si>
  <si>
    <t>DR-632</t>
  </si>
  <si>
    <t>DR-641</t>
  </si>
  <si>
    <t>DR-642</t>
  </si>
  <si>
    <t>DR-651</t>
  </si>
  <si>
    <t>DR-652</t>
  </si>
  <si>
    <t>DR-653</t>
  </si>
  <si>
    <t>SW-538</t>
  </si>
  <si>
    <t>Depth of Cover Tables for Concrete and Corrugated Pipe</t>
  </si>
  <si>
    <t>Concrete Apron with End Wall</t>
  </si>
  <si>
    <t>Reinforced Concrete Pipe Culvert</t>
  </si>
  <si>
    <t>Reinforced Concrete Pipe Culvert with Tees</t>
  </si>
  <si>
    <t>Reinforced Concrete Pipe Culvert Letdown Structure</t>
  </si>
  <si>
    <t>Apron Tee Inlet</t>
  </si>
  <si>
    <t>Pipe Extension</t>
  </si>
  <si>
    <t>Pipe Extension Horizontal Bend One or Both Ends</t>
  </si>
  <si>
    <t>Pipe Extension Letdown Structure with Metal Apron</t>
  </si>
  <si>
    <t>Pipe Extension - Adding Lanes</t>
  </si>
  <si>
    <t>Pipe Extension Horizontal Bend - Adding Lanes</t>
  </si>
  <si>
    <t>Pipe Extension Both Ends Horizontal Bend (Optional) - Adding Lanes</t>
  </si>
  <si>
    <t>Pipe Extension Letdown Structure Horizontal Bend (Optional) - Adding Lanes</t>
  </si>
  <si>
    <t>Corrugated Pipe Culvert Letdown Structure with Single Elbow</t>
  </si>
  <si>
    <t>Corrugated Pipe Culvert Letdown Structure with Double Elbow</t>
  </si>
  <si>
    <t>Concrete/Corrugated Pipe Culvert Letdown Structure with Metal Apron</t>
  </si>
  <si>
    <t>Apron Pipe Tee Inlet</t>
  </si>
  <si>
    <t>Unclassified Pipe Culvert</t>
  </si>
  <si>
    <t>Unclassified Letdown Structure Single Elbow</t>
  </si>
  <si>
    <t>Unclassified Roadway Letdown Pipe with Metal Apron</t>
  </si>
  <si>
    <t>EC-104</t>
  </si>
  <si>
    <t>Turf Reinforced Mat (TRM)</t>
  </si>
  <si>
    <t>EC-502</t>
  </si>
  <si>
    <t>EC-301</t>
  </si>
  <si>
    <t>Rock Erosion Control (REC)</t>
  </si>
  <si>
    <t>Seeding in Rural Areas</t>
  </si>
  <si>
    <t>EW-105</t>
  </si>
  <si>
    <t>Reshaping Slopes and Ditches</t>
  </si>
  <si>
    <t>Work Within 15 ft of Traveled Way</t>
  </si>
  <si>
    <t>Local Systems</t>
  </si>
  <si>
    <t>LS</t>
  </si>
  <si>
    <t>DR-206</t>
  </si>
  <si>
    <t>Low Clearance Concrete Pipe Apron With End Wall</t>
  </si>
  <si>
    <t>EC-105</t>
  </si>
  <si>
    <t>LS-625</t>
  </si>
  <si>
    <t>LS-626</t>
  </si>
  <si>
    <t>LS-630</t>
  </si>
  <si>
    <t>LS-631</t>
  </si>
  <si>
    <t>LS-632</t>
  </si>
  <si>
    <t>LS-633</t>
  </si>
  <si>
    <t>Steel Beam Guardrail Tangent End Terminal (NCHRP 350 TL-3)</t>
  </si>
  <si>
    <t>Steel Beam Guardrail Flared End Terminal (NCHRP 350 TL-3)</t>
  </si>
  <si>
    <t>Steel Beam Guardrail Installation At Railroad Signal</t>
  </si>
  <si>
    <t>SI-112</t>
  </si>
  <si>
    <t>Footings For Steel Breakaway Posts</t>
  </si>
  <si>
    <t>Steel Beam Guardrail Barrier Transition Section (MASH TL-3)</t>
  </si>
  <si>
    <t>Steel Beam Guardrail Installation at Concrete Barrier or Bridge End Post (MASH TL-3)</t>
  </si>
  <si>
    <t>BA-221</t>
  </si>
  <si>
    <t>BA-225</t>
  </si>
  <si>
    <t>Steel Beam Guardrail Barrier Transition Section (MASH TL-2)</t>
  </si>
  <si>
    <t>Steel Beam Guardrail Tangent End Terminal (MASH TL-3)</t>
  </si>
  <si>
    <t>Steel Beam Guardrail Tangent End Terminal (MASH TL-2)</t>
  </si>
  <si>
    <t>BA-260</t>
  </si>
  <si>
    <t>Steel Beam Guardrail Installation at Concrete Barrier or Bridge End Post (MASH TL-2)</t>
  </si>
  <si>
    <t>Steel Beam Guardrail Installation At Concrete Barrier Or Bridge Rail End Section (NCHRP 350  TL-3)</t>
  </si>
  <si>
    <t>LS-635</t>
  </si>
  <si>
    <t>Steel Beam Guardrail Installation At Concrete Barrier Or Bridge Rail End Section (MASH TL-2)</t>
  </si>
  <si>
    <t>SW-406</t>
  </si>
  <si>
    <t>Shallow Rectangular Storm Sewer Manhole</t>
  </si>
  <si>
    <t>BR-241</t>
  </si>
  <si>
    <t>Double Reinforced 10" Approach On Gravel Roads</t>
  </si>
  <si>
    <t>TS</t>
  </si>
  <si>
    <t>TS-102</t>
  </si>
  <si>
    <t>Traffic Signal Pole Foundation</t>
  </si>
  <si>
    <t>Traffic Signals</t>
  </si>
  <si>
    <t>Reference Location Sign Posts</t>
  </si>
  <si>
    <t>DR-306</t>
  </si>
  <si>
    <t>Precast Concrete Headwall for Subdrain Outlets</t>
  </si>
  <si>
    <t>SI-133</t>
  </si>
  <si>
    <t>Installation - Type "A" Sign Shim</t>
  </si>
  <si>
    <t>DR-613</t>
  </si>
  <si>
    <t>SW-563</t>
  </si>
  <si>
    <t>Vertical Throat Area Intake (Large Box)</t>
  </si>
  <si>
    <t>Storm Sewer Pipe Connections</t>
  </si>
  <si>
    <t>EC-302</t>
  </si>
  <si>
    <t>Rock Check Dam</t>
  </si>
  <si>
    <t>Stabilized Construction Entrance</t>
  </si>
  <si>
    <t>EC-601</t>
  </si>
  <si>
    <t>EC-602</t>
  </si>
  <si>
    <t>Temporary Sediment Control Basin</t>
  </si>
  <si>
    <t>Open-Throat Curb Intake Sediment Filter</t>
  </si>
  <si>
    <t>PR-107</t>
  </si>
  <si>
    <t>Partial Depth PCC Finish Patches</t>
  </si>
  <si>
    <t>PV-307</t>
  </si>
  <si>
    <t>Superelevation Details Eight Lane Roadway Depressed Median</t>
  </si>
  <si>
    <t>SW-521</t>
  </si>
  <si>
    <t>Linear Trench Drain</t>
  </si>
  <si>
    <t>SW-539</t>
  </si>
  <si>
    <t>Intake for Bridge End Drain (with Letdown)</t>
  </si>
  <si>
    <t>EC-303</t>
  </si>
  <si>
    <t>PM-222</t>
  </si>
  <si>
    <t>Passing Lane (Super Two Highway)</t>
  </si>
  <si>
    <t>Steel Beam Guardrail Flared End Terminal For Cable Connection</t>
  </si>
  <si>
    <t>DR-504</t>
  </si>
  <si>
    <t>Diagonal Placed Drain for Median Crossovers</t>
  </si>
  <si>
    <t>SI-174</t>
  </si>
  <si>
    <t>Emergency Management Ramp Signing</t>
  </si>
  <si>
    <t>SW-308</t>
  </si>
  <si>
    <t>Internal Drop Connection for Sanitary Sewer Manhole</t>
  </si>
  <si>
    <t>SW-515</t>
  </si>
  <si>
    <t>Triple Rectangular Area Intake</t>
  </si>
  <si>
    <t>TC-415</t>
  </si>
  <si>
    <t>Stort Term Lane Closure with TMA</t>
  </si>
  <si>
    <t>Steel Beam Guardrail Installation at Side Object (Two-Way Protection)</t>
  </si>
  <si>
    <t>Steel Beam Guardrail Installation at Side Object (One-Way Protection)</t>
  </si>
  <si>
    <t>Perimeter, Slope and Ditch Check Sediment Control Devices</t>
  </si>
  <si>
    <t>Steel Beam Guardrail Installation At Side Object (Two-Way Protection)</t>
  </si>
  <si>
    <t>Steel Beam Guardrail Installation At Side Object (One-Way Protection)</t>
  </si>
  <si>
    <t>BA-110</t>
  </si>
  <si>
    <t>Concrete Barrier 34" Single Slope to 34" F-Shape (Half Section)</t>
  </si>
  <si>
    <t>TC-435</t>
  </si>
  <si>
    <t>Multi-Line Closure For Mobile Operation 50 mph or Greater</t>
  </si>
  <si>
    <t>BA-111</t>
  </si>
  <si>
    <t>Concrete Barrier 44" Single Slope to 44" F-Shape (Full Section)</t>
  </si>
  <si>
    <t>EC-603</t>
  </si>
  <si>
    <t>EC-604</t>
  </si>
  <si>
    <t>Grate Intake Sediment Filter Bag</t>
  </si>
  <si>
    <t>Erosion Control for Intake or Manhole Well</t>
  </si>
  <si>
    <t>Sidewalks</t>
  </si>
  <si>
    <t>Superelevaton</t>
  </si>
  <si>
    <t>Fencing</t>
  </si>
  <si>
    <t>Title</t>
  </si>
  <si>
    <t>Date</t>
  </si>
  <si>
    <t>No.</t>
  </si>
  <si>
    <t>Section Group</t>
  </si>
  <si>
    <t>Section</t>
  </si>
  <si>
    <t>ITS-101</t>
  </si>
  <si>
    <t>ITS Handholes</t>
  </si>
  <si>
    <t>ITS-102</t>
  </si>
  <si>
    <t>ITS-201</t>
  </si>
  <si>
    <t>ITS-202</t>
  </si>
  <si>
    <t>ITS-301</t>
  </si>
  <si>
    <t>ITS-302</t>
  </si>
  <si>
    <t>ITS Labeling</t>
  </si>
  <si>
    <t>ITS Power Installed Foundation</t>
  </si>
  <si>
    <t>ITS Pole Foundation and Power Assembly</t>
  </si>
  <si>
    <t>ITS Cabinet Mounting</t>
  </si>
  <si>
    <t>ITS Cabinet Layout</t>
  </si>
  <si>
    <t>PM-320</t>
  </si>
  <si>
    <t>Entrance and Exit Ramps (Interstate)</t>
  </si>
  <si>
    <t>PM-115</t>
  </si>
  <si>
    <t>PM-116</t>
  </si>
  <si>
    <t>Grooving for Line Types</t>
  </si>
  <si>
    <t>Grooving for Symbols and Legends</t>
  </si>
  <si>
    <t>SW-516</t>
  </si>
  <si>
    <t>Large Well Double Grate Intake with Manhole</t>
  </si>
  <si>
    <t>Single Open-Throat Intake Small Box</t>
  </si>
  <si>
    <t>Single Open-Throat Intake Large Box</t>
  </si>
  <si>
    <t>Double Open-Throat Curb Intake Small Box</t>
  </si>
  <si>
    <t>Double Open-Throat Curb Intake Large Box</t>
  </si>
  <si>
    <t xml:space="preserve">Single-Grate Barrier Intake Circular </t>
  </si>
  <si>
    <t>Single-Grate Barrier Intake Rectangular</t>
  </si>
  <si>
    <t>Pipe Bends</t>
  </si>
  <si>
    <t>Concrete Pipe with "D" Section</t>
  </si>
  <si>
    <t>Transition Mat (TM)</t>
  </si>
  <si>
    <t>Junction box (Cast Iron)</t>
  </si>
  <si>
    <t>Entrance and Exit Ramps ( Non-Interstate)</t>
  </si>
  <si>
    <t>Raised Islands</t>
  </si>
  <si>
    <t>Freeway/Expessway Speed Limit Support Posts</t>
  </si>
  <si>
    <t>External Drop Connection for Sanitary Sewer Manhole</t>
  </si>
  <si>
    <t>Vertical Throat Area Intake (Small Box)</t>
  </si>
  <si>
    <t>Permanent Two-Lane to Four-Lane Divided Transition.</t>
  </si>
  <si>
    <t xml:space="preserve">   Restricted Width Signing (Less Than 15.5 Feet)</t>
  </si>
  <si>
    <t>Entrance and Exit Ramps (Non-Interstate)</t>
  </si>
  <si>
    <t>Restricted Width Signing (Less Than 15.5 Feet)</t>
  </si>
  <si>
    <t>Lane Closure at Two-Lane to Four-Lane Transition with Flagger</t>
  </si>
  <si>
    <t>Installation - Type 'A' Sign Shim</t>
  </si>
  <si>
    <t>Corrugated Metal Type 'A' Diaphragm</t>
  </si>
  <si>
    <t>Construction of Type 'C' Concrete Adaptors for Pipe Culvert Connections</t>
  </si>
  <si>
    <t>BA-112</t>
  </si>
  <si>
    <t>Concrete Barrier 44" Single Slope to 44" F-Shape (Half Section)</t>
  </si>
  <si>
    <t>BA-209</t>
  </si>
  <si>
    <t>Steel Beam Guardrail Barrier Transition Section (MASH TL-3, 34" mounting height)</t>
  </si>
  <si>
    <t>BR-110</t>
  </si>
  <si>
    <t>PCC Overlay of Bridge Approach Section</t>
  </si>
  <si>
    <t>PR-109</t>
  </si>
  <si>
    <t>Cross Stitching of PCC Pavement</t>
  </si>
  <si>
    <t>44 inch Concrete Median Barrier (Full Section)</t>
  </si>
  <si>
    <t>44 inch Concrete Median Barrier Width Transition</t>
  </si>
  <si>
    <t>44 inch Concrete Barrier (Half Section)</t>
  </si>
  <si>
    <t>34 inch Concrete Barrier (Half Section)</t>
  </si>
  <si>
    <t>34 inch Concrete Barrier for use with Reinforced Paved Shoulder</t>
  </si>
  <si>
    <t>34 inch to 44 inch Concrete Barrier Transition Section</t>
  </si>
  <si>
    <t>Concrete Barrier 34 inch Single Slope to 34 inch F-Shape (Half Section)</t>
  </si>
  <si>
    <t>Concrete Barrier 44 inch Single Slope to 44 inch F-Shape (Full Section)</t>
  </si>
  <si>
    <t>Concrete Barrier 44 inch Single Slope to 44 inch F-Shape (Half Section)</t>
  </si>
  <si>
    <t>Steel Beam Guardrail Barrier Transition Section (MASH TL-3, 34 inch mounting height)</t>
  </si>
  <si>
    <t>Double Reinforced 10 inch Approach</t>
  </si>
  <si>
    <t>Double Reinforced 10 inch Approach with Variable Depth Paving Notch</t>
  </si>
  <si>
    <t>Double Reinforced 12 inch Approach</t>
  </si>
  <si>
    <t>Double Reinforced 12 inch Approach with Variable Depth Paving Notch</t>
  </si>
  <si>
    <t>Double Reinforced 12 inch Approach (Slab Bridge)</t>
  </si>
  <si>
    <t>Double Reinforced 10 inch Approach On Gravel Roads</t>
  </si>
  <si>
    <t>Concrete Pipe with 'D' Section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</si>
</sst>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\-dd\-yy"/>
    <numFmt numFmtId="166" formatCode="[$-409]h:mm:ss\ AM/PM"/>
    <numFmt numFmtId="167" formatCode="[$-F400]h:mm:ss\ AM/PM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\-yyyy"/>
    <numFmt numFmtId="174" formatCode="[$-409]dddd\,\ mmmm\ d\,\ yyyy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ck"/>
      <bottom style="medium">
        <color indexed="8"/>
      </bottom>
    </border>
    <border>
      <left style="medium"/>
      <right style="medium"/>
      <top style="thick"/>
      <bottom style="medium">
        <color indexed="8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>
        <color indexed="8"/>
      </right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/>
      <right>
        <color indexed="63"/>
      </right>
      <top style="thick"/>
      <bottom>
        <color indexed="63"/>
      </bottom>
    </border>
    <border>
      <left style="medium">
        <color indexed="8"/>
      </left>
      <right style="medium">
        <color indexed="8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10" xfId="0" applyNumberFormat="1" applyFont="1" applyBorder="1" applyAlignment="1" quotePrefix="1">
      <alignment horizontal="center"/>
    </xf>
    <xf numFmtId="0" fontId="1" fillId="0" borderId="11" xfId="0" applyFont="1" applyBorder="1" applyAlignment="1">
      <alignment horizontal="left" indent="1"/>
    </xf>
    <xf numFmtId="0" fontId="5" fillId="0" borderId="12" xfId="0" applyFont="1" applyBorder="1" applyAlignment="1">
      <alignment horizontal="center" vertical="center"/>
    </xf>
    <xf numFmtId="165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4" xfId="0" applyFont="1" applyBorder="1" applyAlignment="1">
      <alignment horizontal="left" indent="1"/>
    </xf>
    <xf numFmtId="165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" fillId="0" borderId="22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5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1" fillId="0" borderId="24" xfId="0" applyNumberFormat="1" applyFont="1" applyBorder="1" applyAlignment="1" quotePrefix="1">
      <alignment horizontal="center"/>
    </xf>
    <xf numFmtId="0" fontId="1" fillId="0" borderId="24" xfId="0" applyFont="1" applyBorder="1" applyAlignment="1" quotePrefix="1">
      <alignment horizontal="center"/>
    </xf>
    <xf numFmtId="14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18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24" xfId="0" applyFont="1" applyFill="1" applyBorder="1" applyAlignment="1" quotePrefix="1">
      <alignment horizontal="center"/>
    </xf>
    <xf numFmtId="0" fontId="1" fillId="0" borderId="26" xfId="0" applyFont="1" applyBorder="1" applyAlignment="1" quotePrefix="1">
      <alignment horizontal="center"/>
    </xf>
    <xf numFmtId="0" fontId="5" fillId="0" borderId="18" xfId="0" applyFont="1" applyBorder="1" applyAlignment="1">
      <alignment vertical="center"/>
    </xf>
    <xf numFmtId="0" fontId="1" fillId="0" borderId="19" xfId="0" applyFont="1" applyFill="1" applyBorder="1" applyAlignment="1">
      <alignment/>
    </xf>
    <xf numFmtId="0" fontId="1" fillId="0" borderId="27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left" indent="1"/>
    </xf>
    <xf numFmtId="0" fontId="1" fillId="0" borderId="28" xfId="0" applyFont="1" applyBorder="1" applyAlignment="1">
      <alignment horizontal="left" indent="1"/>
    </xf>
    <xf numFmtId="0" fontId="1" fillId="0" borderId="25" xfId="0" applyFont="1" applyFill="1" applyBorder="1" applyAlignment="1">
      <alignment horizontal="left" indent="1"/>
    </xf>
    <xf numFmtId="0" fontId="1" fillId="0" borderId="29" xfId="0" applyFont="1" applyBorder="1" applyAlignment="1">
      <alignment horizontal="left" indent="1"/>
    </xf>
    <xf numFmtId="49" fontId="1" fillId="0" borderId="25" xfId="0" applyNumberFormat="1" applyFont="1" applyBorder="1" applyAlignment="1">
      <alignment horizontal="left" indent="1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0" applyNumberFormat="1" applyFont="1" applyBorder="1" applyAlignment="1" quotePrefix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30" xfId="0" applyFont="1" applyBorder="1" applyAlignment="1">
      <alignment horizontal="left" indent="1"/>
    </xf>
    <xf numFmtId="165" fontId="1" fillId="0" borderId="15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165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65" fontId="1" fillId="0" borderId="31" xfId="0" applyNumberFormat="1" applyFont="1" applyBorder="1" applyAlignment="1" quotePrefix="1">
      <alignment horizontal="center"/>
    </xf>
    <xf numFmtId="0" fontId="1" fillId="0" borderId="32" xfId="0" applyFont="1" applyBorder="1" applyAlignment="1">
      <alignment horizontal="left" indent="1"/>
    </xf>
    <xf numFmtId="0" fontId="1" fillId="0" borderId="0" xfId="0" applyFont="1" applyFill="1" applyBorder="1" applyAlignment="1">
      <alignment/>
    </xf>
    <xf numFmtId="0" fontId="1" fillId="0" borderId="27" xfId="0" applyFont="1" applyBorder="1" applyAlignment="1">
      <alignment horizontal="left" indent="1"/>
    </xf>
    <xf numFmtId="49" fontId="1" fillId="0" borderId="11" xfId="0" applyNumberFormat="1" applyFont="1" applyBorder="1" applyAlignment="1">
      <alignment horizontal="left" indent="1"/>
    </xf>
    <xf numFmtId="14" fontId="1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1" fillId="0" borderId="33" xfId="0" applyFont="1" applyBorder="1" applyAlignment="1">
      <alignment horizontal="left" indent="1"/>
    </xf>
    <xf numFmtId="0" fontId="1" fillId="0" borderId="33" xfId="0" applyFont="1" applyBorder="1" applyAlignment="1">
      <alignment/>
    </xf>
    <xf numFmtId="165" fontId="1" fillId="0" borderId="33" xfId="0" applyNumberFormat="1" applyFont="1" applyBorder="1" applyAlignment="1" quotePrefix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7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165" fontId="0" fillId="0" borderId="10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37" xfId="0" applyFont="1" applyFill="1" applyBorder="1" applyAlignment="1">
      <alignment/>
    </xf>
    <xf numFmtId="0" fontId="1" fillId="0" borderId="37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4" xfId="0" applyBorder="1" applyAlignment="1">
      <alignment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46" fillId="0" borderId="24" xfId="0" applyNumberFormat="1" applyFont="1" applyBorder="1" applyAlignment="1">
      <alignment horizontal="center"/>
    </xf>
    <xf numFmtId="165" fontId="1" fillId="0" borderId="24" xfId="0" applyNumberFormat="1" applyFont="1" applyBorder="1" applyAlignment="1" quotePrefix="1">
      <alignment horizontal="center"/>
    </xf>
    <xf numFmtId="165" fontId="1" fillId="0" borderId="26" xfId="0" applyNumberFormat="1" applyFont="1" applyBorder="1" applyAlignment="1" quotePrefix="1">
      <alignment horizontal="center"/>
    </xf>
    <xf numFmtId="165" fontId="46" fillId="0" borderId="10" xfId="0" applyNumberFormat="1" applyFont="1" applyBorder="1" applyAlignment="1">
      <alignment horizontal="center"/>
    </xf>
    <xf numFmtId="165" fontId="1" fillId="0" borderId="24" xfId="0" applyNumberFormat="1" applyFont="1" applyFill="1" applyBorder="1" applyAlignment="1" quotePrefix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38" xfId="0" applyNumberFormat="1" applyFont="1" applyBorder="1" applyAlignment="1" quotePrefix="1">
      <alignment horizontal="center"/>
    </xf>
    <xf numFmtId="165" fontId="1" fillId="0" borderId="10" xfId="0" applyNumberFormat="1" applyFont="1" applyFill="1" applyBorder="1" applyAlignment="1" quotePrefix="1">
      <alignment horizontal="center"/>
    </xf>
    <xf numFmtId="165" fontId="1" fillId="0" borderId="38" xfId="0" applyNumberFormat="1" applyFont="1" applyFill="1" applyBorder="1" applyAlignment="1" quotePrefix="1">
      <alignment horizontal="center"/>
    </xf>
    <xf numFmtId="0" fontId="1" fillId="0" borderId="17" xfId="0" applyFont="1" applyFill="1" applyBorder="1" applyAlignment="1">
      <alignment horizontal="left" indent="1"/>
    </xf>
    <xf numFmtId="0" fontId="1" fillId="0" borderId="39" xfId="0" applyFont="1" applyBorder="1" applyAlignment="1">
      <alignment horizontal="left" indent="1"/>
    </xf>
    <xf numFmtId="165" fontId="1" fillId="0" borderId="40" xfId="0" applyNumberFormat="1" applyFont="1" applyBorder="1" applyAlignment="1" quotePrefix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left" vertical="top"/>
      <protection/>
    </xf>
    <xf numFmtId="0" fontId="0" fillId="0" borderId="0" xfId="57" applyAlignment="1">
      <alignment horizontal="center" vertical="top"/>
      <protection/>
    </xf>
    <xf numFmtId="0" fontId="0" fillId="0" borderId="0" xfId="57" applyAlignment="1">
      <alignment horizontal="left"/>
      <protection/>
    </xf>
    <xf numFmtId="165" fontId="0" fillId="0" borderId="0" xfId="57" applyNumberFormat="1" applyAlignment="1" quotePrefix="1">
      <alignment horizontal="center" vertical="top"/>
      <protection/>
    </xf>
    <xf numFmtId="0" fontId="0" fillId="0" borderId="0" xfId="57" applyAlignment="1">
      <alignment vertical="top"/>
      <protection/>
    </xf>
    <xf numFmtId="0" fontId="0" fillId="0" borderId="0" xfId="57" applyAlignment="1">
      <alignment horizontal="center"/>
      <protection/>
    </xf>
    <xf numFmtId="0" fontId="0" fillId="0" borderId="0" xfId="57" applyAlignment="1">
      <alignment horizontal="left" indent="1"/>
      <protection/>
    </xf>
    <xf numFmtId="0" fontId="0" fillId="0" borderId="0" xfId="57" applyAlignment="1">
      <alignment vertical="top" wrapText="1"/>
      <protection/>
    </xf>
    <xf numFmtId="0" fontId="3" fillId="0" borderId="0" xfId="57" applyFont="1" applyAlignment="1">
      <alignment horizontal="left"/>
      <protection/>
    </xf>
    <xf numFmtId="0" fontId="3" fillId="0" borderId="0" xfId="57" applyFont="1" applyAlignment="1">
      <alignment horizontal="center"/>
      <protection/>
    </xf>
    <xf numFmtId="0" fontId="0" fillId="0" borderId="0" xfId="57" applyFill="1" applyAlignment="1">
      <alignment horizontal="center" vertical="top"/>
      <protection/>
    </xf>
    <xf numFmtId="165" fontId="1" fillId="0" borderId="26" xfId="0" applyNumberFormat="1" applyFont="1" applyFill="1" applyBorder="1" applyAlignment="1" quotePrefix="1">
      <alignment horizontal="center"/>
    </xf>
    <xf numFmtId="0" fontId="1" fillId="0" borderId="41" xfId="0" applyFont="1" applyBorder="1" applyAlignment="1">
      <alignment/>
    </xf>
    <xf numFmtId="165" fontId="0" fillId="0" borderId="0" xfId="57" applyNumberFormat="1">
      <alignment/>
      <protection/>
    </xf>
    <xf numFmtId="15" fontId="0" fillId="0" borderId="0" xfId="57" applyNumberFormat="1">
      <alignment/>
      <protection/>
    </xf>
    <xf numFmtId="0" fontId="0" fillId="0" borderId="0" xfId="57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D73"/>
  <sheetViews>
    <sheetView view="pageLayout" workbookViewId="0" topLeftCell="A21">
      <selection activeCell="A29" sqref="A29:C29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97"/>
      <c r="D1" s="3" t="s">
        <v>36</v>
      </c>
    </row>
    <row r="2" s="1" customFormat="1" ht="0.75" customHeight="1">
      <c r="B2" s="97"/>
    </row>
    <row r="3" spans="1:4" s="1" customFormat="1" ht="36" customHeight="1">
      <c r="A3" s="13" t="s">
        <v>237</v>
      </c>
      <c r="B3" s="97"/>
      <c r="C3" s="2"/>
      <c r="D3" s="30" t="s">
        <v>238</v>
      </c>
    </row>
    <row r="4" s="1" customFormat="1" ht="6.75" customHeight="1" thickBot="1">
      <c r="B4" s="97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6"/>
    </row>
    <row r="6" spans="1:4" s="10" customFormat="1" ht="4.5" customHeight="1">
      <c r="A6" s="11"/>
      <c r="B6" s="12"/>
      <c r="C6" s="22"/>
      <c r="D6" s="23"/>
    </row>
    <row r="7" spans="1:4" ht="15" customHeight="1">
      <c r="A7" s="47"/>
      <c r="B7" s="98" t="s">
        <v>223</v>
      </c>
      <c r="C7" s="54" t="s">
        <v>334</v>
      </c>
      <c r="D7" s="20"/>
    </row>
    <row r="8" spans="1:4" ht="15" customHeight="1">
      <c r="A8" s="47" t="s">
        <v>239</v>
      </c>
      <c r="B8" s="99">
        <v>44852</v>
      </c>
      <c r="C8" s="19" t="s">
        <v>263</v>
      </c>
      <c r="D8" s="20"/>
    </row>
    <row r="9" spans="1:4" ht="15" customHeight="1">
      <c r="A9" s="47" t="s">
        <v>240</v>
      </c>
      <c r="B9" s="99">
        <v>44852</v>
      </c>
      <c r="C9" s="19" t="s">
        <v>350</v>
      </c>
      <c r="D9" s="20"/>
    </row>
    <row r="10" spans="1:4" ht="15" customHeight="1">
      <c r="A10" s="47" t="s">
        <v>241</v>
      </c>
      <c r="B10" s="99">
        <v>44852</v>
      </c>
      <c r="C10" s="19" t="s">
        <v>264</v>
      </c>
      <c r="D10" s="20"/>
    </row>
    <row r="11" spans="1:4" ht="15" customHeight="1">
      <c r="A11" s="47" t="s">
        <v>242</v>
      </c>
      <c r="B11" s="99">
        <v>44852</v>
      </c>
      <c r="C11" s="19" t="s">
        <v>265</v>
      </c>
      <c r="D11" s="20"/>
    </row>
    <row r="12" spans="1:4" ht="15" customHeight="1">
      <c r="A12" s="47" t="s">
        <v>243</v>
      </c>
      <c r="B12" s="99">
        <v>44852</v>
      </c>
      <c r="C12" s="19" t="s">
        <v>266</v>
      </c>
      <c r="D12" s="20"/>
    </row>
    <row r="13" spans="1:4" ht="15" customHeight="1">
      <c r="A13" s="47" t="s">
        <v>244</v>
      </c>
      <c r="B13" s="99">
        <v>44852</v>
      </c>
      <c r="C13" s="19" t="s">
        <v>267</v>
      </c>
      <c r="D13" s="20"/>
    </row>
    <row r="14" spans="1:4" ht="15" customHeight="1">
      <c r="A14" s="47" t="s">
        <v>245</v>
      </c>
      <c r="B14" s="99">
        <v>45216</v>
      </c>
      <c r="C14" s="19" t="s">
        <v>268</v>
      </c>
      <c r="D14" s="20"/>
    </row>
    <row r="15" spans="1:4" ht="15" customHeight="1">
      <c r="A15" s="47" t="s">
        <v>246</v>
      </c>
      <c r="B15" s="99">
        <v>44852</v>
      </c>
      <c r="C15" s="19" t="s">
        <v>269</v>
      </c>
      <c r="D15" s="20"/>
    </row>
    <row r="16" spans="1:4" ht="15" customHeight="1">
      <c r="A16" s="47" t="s">
        <v>247</v>
      </c>
      <c r="B16" s="99">
        <v>44852</v>
      </c>
      <c r="C16" s="19" t="s">
        <v>398</v>
      </c>
      <c r="D16" s="20"/>
    </row>
    <row r="17" spans="1:4" ht="15" customHeight="1">
      <c r="A17" s="47" t="s">
        <v>790</v>
      </c>
      <c r="B17" s="99">
        <v>44852</v>
      </c>
      <c r="C17" s="19" t="s">
        <v>791</v>
      </c>
      <c r="D17" s="20"/>
    </row>
    <row r="18" spans="1:4" ht="15" customHeight="1">
      <c r="A18" s="47" t="s">
        <v>794</v>
      </c>
      <c r="B18" s="99">
        <v>45034</v>
      </c>
      <c r="C18" s="19" t="s">
        <v>795</v>
      </c>
      <c r="D18" s="20"/>
    </row>
    <row r="19" spans="1:4" ht="15" customHeight="1">
      <c r="A19" s="47" t="s">
        <v>851</v>
      </c>
      <c r="B19" s="99">
        <v>45580</v>
      </c>
      <c r="C19" s="19" t="s">
        <v>852</v>
      </c>
      <c r="D19" s="20"/>
    </row>
    <row r="20" spans="1:4" ht="15" customHeight="1">
      <c r="A20" s="47" t="s">
        <v>248</v>
      </c>
      <c r="B20" s="99">
        <v>44852</v>
      </c>
      <c r="C20" s="19" t="s">
        <v>270</v>
      </c>
      <c r="D20" s="20"/>
    </row>
    <row r="21" spans="1:4" ht="15" customHeight="1">
      <c r="A21" s="47"/>
      <c r="B21" s="98" t="s">
        <v>223</v>
      </c>
      <c r="C21" s="54" t="s">
        <v>335</v>
      </c>
      <c r="D21" s="20"/>
    </row>
    <row r="22" spans="1:4" ht="15" customHeight="1">
      <c r="A22" s="47" t="s">
        <v>249</v>
      </c>
      <c r="B22" s="99">
        <v>44306</v>
      </c>
      <c r="C22" s="19" t="s">
        <v>271</v>
      </c>
      <c r="D22" s="20"/>
    </row>
    <row r="23" spans="1:4" ht="15" customHeight="1">
      <c r="A23" s="47" t="s">
        <v>250</v>
      </c>
      <c r="B23" s="99">
        <v>44852</v>
      </c>
      <c r="C23" s="19" t="s">
        <v>727</v>
      </c>
      <c r="D23" s="20"/>
    </row>
    <row r="24" spans="1:4" ht="15" customHeight="1">
      <c r="A24" s="47" t="s">
        <v>251</v>
      </c>
      <c r="B24" s="99">
        <v>45589</v>
      </c>
      <c r="C24" s="19" t="s">
        <v>272</v>
      </c>
      <c r="D24" s="20"/>
    </row>
    <row r="25" spans="1:4" ht="15" customHeight="1">
      <c r="A25" s="47" t="s">
        <v>252</v>
      </c>
      <c r="B25" s="99">
        <v>43753</v>
      </c>
      <c r="C25" s="19" t="s">
        <v>273</v>
      </c>
      <c r="D25" s="20"/>
    </row>
    <row r="26" spans="1:4" ht="15" customHeight="1">
      <c r="A26" s="47" t="s">
        <v>253</v>
      </c>
      <c r="B26" s="99">
        <v>44852</v>
      </c>
      <c r="C26" s="19" t="s">
        <v>274</v>
      </c>
      <c r="D26" s="20"/>
    </row>
    <row r="27" spans="1:4" ht="15" customHeight="1">
      <c r="A27" s="47" t="s">
        <v>254</v>
      </c>
      <c r="B27" s="99">
        <v>45216</v>
      </c>
      <c r="C27" s="19" t="s">
        <v>732</v>
      </c>
      <c r="D27" s="20"/>
    </row>
    <row r="28" spans="1:4" ht="15" customHeight="1">
      <c r="A28" s="47" t="s">
        <v>255</v>
      </c>
      <c r="B28" s="99">
        <v>44488</v>
      </c>
      <c r="C28" s="19" t="s">
        <v>774</v>
      </c>
      <c r="D28" s="20"/>
    </row>
    <row r="29" spans="1:4" ht="15" customHeight="1">
      <c r="A29" s="47" t="s">
        <v>853</v>
      </c>
      <c r="B29" s="99">
        <v>45580</v>
      </c>
      <c r="C29" s="19" t="s">
        <v>854</v>
      </c>
      <c r="D29" s="20"/>
    </row>
    <row r="30" spans="1:4" ht="15" customHeight="1">
      <c r="A30" s="47" t="s">
        <v>351</v>
      </c>
      <c r="B30" s="99">
        <v>44488</v>
      </c>
      <c r="C30" s="19" t="s">
        <v>352</v>
      </c>
      <c r="D30" s="20"/>
    </row>
    <row r="31" spans="1:4" ht="15" customHeight="1">
      <c r="A31" s="47" t="s">
        <v>606</v>
      </c>
      <c r="B31" s="99">
        <v>45580</v>
      </c>
      <c r="C31" s="19" t="s">
        <v>607</v>
      </c>
      <c r="D31" s="20"/>
    </row>
    <row r="32" spans="1:4" ht="15" customHeight="1">
      <c r="A32" s="47" t="s">
        <v>729</v>
      </c>
      <c r="B32" s="99">
        <v>44852</v>
      </c>
      <c r="C32" s="19" t="s">
        <v>731</v>
      </c>
      <c r="D32" s="20"/>
    </row>
    <row r="33" spans="1:4" ht="15" customHeight="1">
      <c r="A33" s="47" t="s">
        <v>730</v>
      </c>
      <c r="B33" s="99">
        <v>45216</v>
      </c>
      <c r="C33" s="19" t="s">
        <v>733</v>
      </c>
      <c r="D33" s="20"/>
    </row>
    <row r="34" spans="1:4" ht="15" customHeight="1" thickBot="1">
      <c r="A34" s="57" t="s">
        <v>256</v>
      </c>
      <c r="B34" s="100">
        <v>44306</v>
      </c>
      <c r="C34" s="24" t="s">
        <v>728</v>
      </c>
      <c r="D34" s="21"/>
    </row>
    <row r="35" spans="1:4" ht="15" customHeight="1" thickTop="1">
      <c r="A35" s="108" t="s">
        <v>257</v>
      </c>
      <c r="B35" s="109">
        <v>44306</v>
      </c>
      <c r="C35" s="71" t="s">
        <v>785</v>
      </c>
      <c r="D35" s="123"/>
    </row>
    <row r="36" spans="1:4" ht="15" customHeight="1">
      <c r="A36" s="47" t="s">
        <v>258</v>
      </c>
      <c r="B36" s="99">
        <v>44306</v>
      </c>
      <c r="C36" s="19" t="s">
        <v>786</v>
      </c>
      <c r="D36" s="20"/>
    </row>
    <row r="37" spans="1:4" ht="15" customHeight="1">
      <c r="A37" s="47" t="s">
        <v>259</v>
      </c>
      <c r="B37" s="99">
        <v>44852</v>
      </c>
      <c r="C37" s="19" t="s">
        <v>275</v>
      </c>
      <c r="D37" s="20"/>
    </row>
    <row r="38" spans="1:4" ht="15" customHeight="1">
      <c r="A38" s="47" t="s">
        <v>734</v>
      </c>
      <c r="B38" s="99">
        <v>44306</v>
      </c>
      <c r="C38" s="19" t="s">
        <v>735</v>
      </c>
      <c r="D38" s="20"/>
    </row>
    <row r="39" spans="1:4" ht="15" customHeight="1">
      <c r="A39" s="47"/>
      <c r="B39" s="98" t="s">
        <v>223</v>
      </c>
      <c r="C39" s="54" t="s">
        <v>336</v>
      </c>
      <c r="D39" s="20"/>
    </row>
    <row r="40" spans="1:4" ht="15" customHeight="1">
      <c r="A40" s="47" t="s">
        <v>260</v>
      </c>
      <c r="B40" s="99">
        <v>44488</v>
      </c>
      <c r="C40" s="19" t="s">
        <v>276</v>
      </c>
      <c r="D40" s="20"/>
    </row>
    <row r="41" spans="1:4" ht="15" customHeight="1">
      <c r="A41" s="7"/>
      <c r="B41" s="101" t="s">
        <v>223</v>
      </c>
      <c r="C41" s="16"/>
      <c r="D41" s="20"/>
    </row>
    <row r="42" spans="1:4" ht="15" customHeight="1">
      <c r="A42" s="47"/>
      <c r="B42" s="98" t="s">
        <v>223</v>
      </c>
      <c r="C42" s="54" t="s">
        <v>337</v>
      </c>
      <c r="D42" s="20"/>
    </row>
    <row r="43" spans="1:4" ht="15" customHeight="1">
      <c r="A43" s="47"/>
      <c r="B43" s="99"/>
      <c r="C43" s="19"/>
      <c r="D43" s="20"/>
    </row>
    <row r="44" spans="1:4" ht="15" customHeight="1">
      <c r="A44" s="7" t="s">
        <v>261</v>
      </c>
      <c r="B44" s="99">
        <v>44306</v>
      </c>
      <c r="C44" s="16" t="s">
        <v>277</v>
      </c>
      <c r="D44" s="20"/>
    </row>
    <row r="45" spans="1:4" ht="15" customHeight="1">
      <c r="A45" s="47"/>
      <c r="B45" s="99"/>
      <c r="C45" s="19"/>
      <c r="D45" s="20"/>
    </row>
    <row r="46" spans="1:4" ht="15" customHeight="1">
      <c r="A46" s="47"/>
      <c r="B46" s="98" t="s">
        <v>223</v>
      </c>
      <c r="C46" s="54" t="s">
        <v>338</v>
      </c>
      <c r="D46" s="20"/>
    </row>
    <row r="47" spans="1:4" ht="15" customHeight="1">
      <c r="A47" s="47" t="s">
        <v>262</v>
      </c>
      <c r="B47" s="99">
        <v>44306</v>
      </c>
      <c r="C47" s="67" t="s">
        <v>353</v>
      </c>
      <c r="D47" s="20"/>
    </row>
    <row r="48" spans="1:4" ht="15" customHeight="1">
      <c r="A48" s="7"/>
      <c r="B48" s="4"/>
      <c r="C48" s="16"/>
      <c r="D48" s="20"/>
    </row>
    <row r="49" spans="1:4" ht="15" customHeight="1">
      <c r="A49" s="7"/>
      <c r="B49" s="4"/>
      <c r="C49" s="16"/>
      <c r="D49" s="20"/>
    </row>
    <row r="50" spans="1:4" ht="15" customHeight="1">
      <c r="A50" s="7"/>
      <c r="B50" s="4"/>
      <c r="C50" s="16"/>
      <c r="D50" s="20"/>
    </row>
    <row r="51" spans="1:4" ht="15" customHeight="1">
      <c r="A51" s="7"/>
      <c r="B51" s="4"/>
      <c r="C51" s="16"/>
      <c r="D51" s="20"/>
    </row>
    <row r="52" spans="1:4" ht="15" customHeight="1">
      <c r="A52" s="7"/>
      <c r="B52" s="4"/>
      <c r="C52" s="16"/>
      <c r="D52" s="20"/>
    </row>
    <row r="53" spans="1:4" ht="15" customHeight="1">
      <c r="A53" s="7"/>
      <c r="B53" s="4"/>
      <c r="C53" s="16"/>
      <c r="D53" s="20"/>
    </row>
    <row r="54" spans="1:4" ht="15" customHeight="1">
      <c r="A54" s="7"/>
      <c r="B54" s="4"/>
      <c r="C54" s="16"/>
      <c r="D54" s="20"/>
    </row>
    <row r="55" spans="1:4" ht="15" customHeight="1">
      <c r="A55" s="7"/>
      <c r="B55" s="4"/>
      <c r="C55" s="16"/>
      <c r="D55" s="20"/>
    </row>
    <row r="56" spans="1:4" ht="15" customHeight="1">
      <c r="A56" s="7"/>
      <c r="B56" s="4"/>
      <c r="C56" s="16"/>
      <c r="D56" s="20"/>
    </row>
    <row r="57" spans="1:4" ht="15" customHeight="1">
      <c r="A57" s="7"/>
      <c r="B57" s="4"/>
      <c r="C57" s="16"/>
      <c r="D57" s="20"/>
    </row>
    <row r="58" spans="1:4" ht="15" customHeight="1">
      <c r="A58" s="7"/>
      <c r="B58" s="4"/>
      <c r="C58" s="16"/>
      <c r="D58" s="20"/>
    </row>
    <row r="59" spans="1:4" ht="15" customHeight="1">
      <c r="A59" s="7"/>
      <c r="B59" s="4"/>
      <c r="C59" s="16"/>
      <c r="D59" s="20"/>
    </row>
    <row r="60" spans="1:4" ht="15" customHeight="1">
      <c r="A60" s="7"/>
      <c r="B60" s="4"/>
      <c r="C60" s="16"/>
      <c r="D60" s="20"/>
    </row>
    <row r="61" spans="1:4" ht="15" customHeight="1" thickBot="1">
      <c r="A61" s="14"/>
      <c r="B61" s="15"/>
      <c r="C61" s="17"/>
      <c r="D61" s="21"/>
    </row>
    <row r="62" spans="3:4" ht="15" customHeight="1" thickTop="1">
      <c r="C62" s="28"/>
      <c r="D62" t="s">
        <v>42</v>
      </c>
    </row>
    <row r="63" ht="15" customHeight="1">
      <c r="C63" s="28"/>
    </row>
    <row r="64" ht="15" customHeight="1">
      <c r="C64" s="28"/>
    </row>
    <row r="65" ht="15" customHeight="1">
      <c r="C65" s="28"/>
    </row>
    <row r="66" ht="15" customHeight="1">
      <c r="C66" s="28"/>
    </row>
    <row r="67" ht="15" customHeight="1">
      <c r="C67" s="28"/>
    </row>
    <row r="68" ht="15" customHeight="1">
      <c r="C68" s="28"/>
    </row>
    <row r="69" ht="15" customHeight="1">
      <c r="C69" s="28"/>
    </row>
    <row r="70" ht="15" customHeight="1">
      <c r="C70" s="28"/>
    </row>
    <row r="71" ht="15" customHeight="1">
      <c r="C71" s="28"/>
    </row>
    <row r="72" ht="15" customHeight="1">
      <c r="C72" s="28"/>
    </row>
    <row r="73" ht="15" customHeight="1">
      <c r="C73" s="28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&amp;R10/15/24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D45"/>
  <sheetViews>
    <sheetView view="pageLayout" workbookViewId="0" topLeftCell="A4">
      <selection activeCell="A13" sqref="A13:C13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97"/>
      <c r="D1" s="3" t="s">
        <v>36</v>
      </c>
    </row>
    <row r="2" s="1" customFormat="1" ht="0.75" customHeight="1">
      <c r="B2" s="97"/>
    </row>
    <row r="3" spans="1:4" s="1" customFormat="1" ht="36" customHeight="1">
      <c r="A3" s="13" t="s">
        <v>41</v>
      </c>
      <c r="B3" s="97"/>
      <c r="C3" s="2"/>
      <c r="D3" s="30" t="s">
        <v>588</v>
      </c>
    </row>
    <row r="4" s="1" customFormat="1" ht="6.75" customHeight="1" thickBot="1">
      <c r="B4" s="97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11"/>
      <c r="B6" s="12"/>
      <c r="C6" s="22"/>
      <c r="D6" s="23"/>
    </row>
    <row r="7" spans="1:4" ht="15" customHeight="1">
      <c r="A7" s="47" t="s">
        <v>586</v>
      </c>
      <c r="B7" s="99">
        <v>42115</v>
      </c>
      <c r="C7" s="19" t="s">
        <v>587</v>
      </c>
      <c r="D7" s="20"/>
    </row>
    <row r="8" spans="1:4" ht="15" customHeight="1">
      <c r="A8" s="47" t="s">
        <v>590</v>
      </c>
      <c r="B8" s="99">
        <v>43942</v>
      </c>
      <c r="C8" s="19" t="s">
        <v>560</v>
      </c>
      <c r="D8" s="20"/>
    </row>
    <row r="9" spans="1:4" ht="15" customHeight="1">
      <c r="A9" s="47" t="s">
        <v>591</v>
      </c>
      <c r="B9" s="99">
        <v>45216</v>
      </c>
      <c r="C9" s="19" t="s">
        <v>561</v>
      </c>
      <c r="D9" s="20"/>
    </row>
    <row r="10" spans="1:4" ht="15" customHeight="1">
      <c r="A10" s="47" t="s">
        <v>592</v>
      </c>
      <c r="B10" s="99">
        <v>41933</v>
      </c>
      <c r="C10" s="19" t="s">
        <v>593</v>
      </c>
      <c r="D10" s="20"/>
    </row>
    <row r="11" spans="1:4" ht="15" customHeight="1">
      <c r="A11" s="47" t="s">
        <v>594</v>
      </c>
      <c r="B11" s="99">
        <v>45216</v>
      </c>
      <c r="C11" s="19" t="s">
        <v>595</v>
      </c>
      <c r="D11" s="20"/>
    </row>
    <row r="12" spans="1:4" ht="15" customHeight="1">
      <c r="A12" s="47" t="s">
        <v>763</v>
      </c>
      <c r="B12" s="99">
        <v>43389</v>
      </c>
      <c r="C12" s="19" t="s">
        <v>764</v>
      </c>
      <c r="D12" s="20"/>
    </row>
    <row r="13" spans="1:4" ht="15" customHeight="1">
      <c r="A13" s="47" t="s">
        <v>857</v>
      </c>
      <c r="B13" s="99">
        <v>45580</v>
      </c>
      <c r="C13" s="19" t="s">
        <v>858</v>
      </c>
      <c r="D13" s="20"/>
    </row>
    <row r="14" spans="1:4" ht="15" customHeight="1">
      <c r="A14" s="47" t="s">
        <v>596</v>
      </c>
      <c r="B14" s="99">
        <v>41933</v>
      </c>
      <c r="C14" s="19" t="s">
        <v>597</v>
      </c>
      <c r="D14" s="20"/>
    </row>
    <row r="15" spans="1:4" ht="15" customHeight="1">
      <c r="A15" s="47" t="s">
        <v>598</v>
      </c>
      <c r="B15" s="99">
        <v>43942</v>
      </c>
      <c r="C15" s="19" t="s">
        <v>354</v>
      </c>
      <c r="D15" s="20"/>
    </row>
    <row r="16" spans="1:4" ht="15" customHeight="1">
      <c r="A16" s="47" t="s">
        <v>599</v>
      </c>
      <c r="B16" s="99">
        <v>43942</v>
      </c>
      <c r="C16" s="19" t="s">
        <v>600</v>
      </c>
      <c r="D16" s="20"/>
    </row>
    <row r="17" spans="1:4" ht="15" customHeight="1">
      <c r="A17" s="47" t="s">
        <v>601</v>
      </c>
      <c r="B17" s="99">
        <v>42115</v>
      </c>
      <c r="C17" s="19" t="s">
        <v>383</v>
      </c>
      <c r="D17" s="20"/>
    </row>
    <row r="18" spans="1:4" ht="15" customHeight="1">
      <c r="A18" s="47" t="s">
        <v>602</v>
      </c>
      <c r="B18" s="99">
        <v>41933</v>
      </c>
      <c r="C18" s="19" t="s">
        <v>603</v>
      </c>
      <c r="D18" s="20"/>
    </row>
    <row r="19" spans="1:4" ht="15" customHeight="1">
      <c r="A19" s="47" t="s">
        <v>604</v>
      </c>
      <c r="B19" s="99">
        <v>41933</v>
      </c>
      <c r="C19" s="19" t="s">
        <v>605</v>
      </c>
      <c r="D19" s="20"/>
    </row>
    <row r="20" spans="1:4" ht="15" customHeight="1">
      <c r="A20" s="47"/>
      <c r="B20" s="31"/>
      <c r="C20" s="19"/>
      <c r="D20" s="20"/>
    </row>
    <row r="21" spans="1:4" ht="15" customHeight="1">
      <c r="A21" s="47"/>
      <c r="B21" s="31"/>
      <c r="C21" s="19"/>
      <c r="D21" s="20"/>
    </row>
    <row r="22" spans="1:4" ht="15" customHeight="1">
      <c r="A22" s="47"/>
      <c r="B22" s="99"/>
      <c r="C22" s="19"/>
      <c r="D22" s="20"/>
    </row>
    <row r="23" spans="1:4" ht="15" customHeight="1">
      <c r="A23" s="47"/>
      <c r="B23" s="99"/>
      <c r="C23" s="19"/>
      <c r="D23" s="20"/>
    </row>
    <row r="24" spans="1:4" ht="15" customHeight="1">
      <c r="A24" s="47"/>
      <c r="B24" s="99"/>
      <c r="C24" s="19"/>
      <c r="D24" s="20"/>
    </row>
    <row r="25" spans="1:4" ht="15" customHeight="1">
      <c r="A25" s="47"/>
      <c r="B25" s="99"/>
      <c r="C25" s="19"/>
      <c r="D25" s="20"/>
    </row>
    <row r="26" spans="1:4" ht="15" customHeight="1">
      <c r="A26" s="47"/>
      <c r="B26" s="99"/>
      <c r="C26" s="19"/>
      <c r="D26" s="20"/>
    </row>
    <row r="27" spans="1:4" ht="15" customHeight="1">
      <c r="A27" s="47"/>
      <c r="B27" s="99"/>
      <c r="C27" s="19"/>
      <c r="D27" s="20"/>
    </row>
    <row r="28" spans="1:4" ht="15" customHeight="1">
      <c r="A28" s="47"/>
      <c r="B28" s="99"/>
      <c r="C28" s="19"/>
      <c r="D28" s="20"/>
    </row>
    <row r="29" spans="1:4" ht="15" customHeight="1">
      <c r="A29" s="47"/>
      <c r="B29" s="31"/>
      <c r="C29" s="19"/>
      <c r="D29" s="20"/>
    </row>
    <row r="30" spans="1:4" ht="15" customHeight="1">
      <c r="A30" s="47"/>
      <c r="B30" s="31"/>
      <c r="C30" s="19"/>
      <c r="D30" s="20"/>
    </row>
    <row r="31" spans="1:4" ht="15" customHeight="1">
      <c r="A31" s="47"/>
      <c r="B31" s="31"/>
      <c r="C31" s="19"/>
      <c r="D31" s="20"/>
    </row>
    <row r="32" spans="1:4" ht="15" customHeight="1">
      <c r="A32" s="47"/>
      <c r="B32" s="31"/>
      <c r="C32" s="19"/>
      <c r="D32" s="20"/>
    </row>
    <row r="33" spans="1:4" ht="15" customHeight="1">
      <c r="A33" s="47"/>
      <c r="B33" s="31"/>
      <c r="C33" s="19"/>
      <c r="D33" s="20"/>
    </row>
    <row r="34" spans="1:4" ht="15" customHeight="1" thickBot="1">
      <c r="A34" s="14"/>
      <c r="B34" s="15"/>
      <c r="C34" s="17"/>
      <c r="D34" s="21" t="s">
        <v>42</v>
      </c>
    </row>
    <row r="35" ht="15" customHeight="1" thickTop="1">
      <c r="C35" s="28"/>
    </row>
    <row r="36" ht="15" customHeight="1">
      <c r="C36" s="28"/>
    </row>
    <row r="37" ht="15" customHeight="1">
      <c r="C37" s="28"/>
    </row>
    <row r="38" ht="15" customHeight="1">
      <c r="C38" s="28"/>
    </row>
    <row r="39" ht="15" customHeight="1">
      <c r="C39" s="28"/>
    </row>
    <row r="40" ht="15" customHeight="1">
      <c r="C40" s="28"/>
    </row>
    <row r="41" ht="15" customHeight="1">
      <c r="C41" s="28"/>
    </row>
    <row r="42" ht="15" customHeight="1">
      <c r="C42" s="28"/>
    </row>
    <row r="43" ht="15" customHeight="1">
      <c r="C43" s="28"/>
    </row>
    <row r="44" ht="15" customHeight="1">
      <c r="C44" s="28"/>
    </row>
    <row r="45" ht="15" customHeight="1">
      <c r="C45" s="2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&amp;R10/15/24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1:D62"/>
  <sheetViews>
    <sheetView view="pageLayout" workbookViewId="0" topLeftCell="A3">
      <selection activeCell="C23" sqref="C23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97"/>
      <c r="D1" s="3" t="s">
        <v>36</v>
      </c>
    </row>
    <row r="2" s="1" customFormat="1" ht="0.75" customHeight="1">
      <c r="B2" s="97"/>
    </row>
    <row r="3" spans="1:4" s="1" customFormat="1" ht="36" customHeight="1">
      <c r="A3" s="13" t="s">
        <v>302</v>
      </c>
      <c r="B3" s="97"/>
      <c r="C3" s="2"/>
      <c r="D3" s="30" t="s">
        <v>303</v>
      </c>
    </row>
    <row r="4" s="1" customFormat="1" ht="6.75" customHeight="1" thickBot="1">
      <c r="B4" s="97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11"/>
      <c r="B6" s="12"/>
      <c r="C6" s="22"/>
      <c r="D6" s="23"/>
    </row>
    <row r="7" spans="1:4" ht="15" customHeight="1">
      <c r="A7" s="47"/>
      <c r="B7" s="98" t="s">
        <v>223</v>
      </c>
      <c r="C7" s="54" t="s">
        <v>341</v>
      </c>
      <c r="D7" s="20"/>
    </row>
    <row r="8" spans="1:4" ht="15" customHeight="1">
      <c r="A8" s="47" t="s">
        <v>376</v>
      </c>
      <c r="B8" s="99">
        <v>45580</v>
      </c>
      <c r="C8" s="19" t="s">
        <v>379</v>
      </c>
      <c r="D8" s="20"/>
    </row>
    <row r="9" spans="1:4" ht="15" customHeight="1">
      <c r="A9" s="47" t="s">
        <v>381</v>
      </c>
      <c r="B9" s="99">
        <v>43942</v>
      </c>
      <c r="C9" s="19" t="s">
        <v>382</v>
      </c>
      <c r="D9" s="20"/>
    </row>
    <row r="10" spans="1:4" ht="15" customHeight="1">
      <c r="A10" s="47"/>
      <c r="B10" s="99"/>
      <c r="C10" s="19"/>
      <c r="D10" s="20"/>
    </row>
    <row r="11" spans="1:4" ht="15" customHeight="1">
      <c r="A11" s="47" t="s">
        <v>348</v>
      </c>
      <c r="B11" s="99">
        <v>45398</v>
      </c>
      <c r="C11" s="19" t="s">
        <v>349</v>
      </c>
      <c r="D11" s="20"/>
    </row>
    <row r="12" spans="1:4" ht="15" customHeight="1">
      <c r="A12" s="47" t="s">
        <v>377</v>
      </c>
      <c r="B12" s="99">
        <v>45398</v>
      </c>
      <c r="C12" s="19" t="s">
        <v>380</v>
      </c>
      <c r="D12" s="20"/>
    </row>
    <row r="13" spans="1:4" ht="15" customHeight="1">
      <c r="A13" s="47" t="s">
        <v>506</v>
      </c>
      <c r="B13" s="99">
        <v>41933</v>
      </c>
      <c r="C13" s="19" t="s">
        <v>839</v>
      </c>
      <c r="D13" s="20"/>
    </row>
    <row r="14" spans="1:4" ht="15" customHeight="1">
      <c r="A14" s="47"/>
      <c r="B14" s="98" t="s">
        <v>223</v>
      </c>
      <c r="C14" s="54" t="s">
        <v>454</v>
      </c>
      <c r="D14" s="20"/>
    </row>
    <row r="15" spans="1:4" ht="15" customHeight="1">
      <c r="A15" s="47" t="s">
        <v>434</v>
      </c>
      <c r="B15" s="99">
        <v>44670</v>
      </c>
      <c r="C15" s="19" t="s">
        <v>346</v>
      </c>
      <c r="D15" s="20"/>
    </row>
    <row r="16" spans="1:4" ht="15" customHeight="1">
      <c r="A16" s="47" t="s">
        <v>435</v>
      </c>
      <c r="B16" s="99">
        <v>43942</v>
      </c>
      <c r="C16" s="19" t="s">
        <v>438</v>
      </c>
      <c r="D16" s="20"/>
    </row>
    <row r="17" spans="1:4" ht="15" customHeight="1">
      <c r="A17" s="47" t="s">
        <v>436</v>
      </c>
      <c r="B17" s="99">
        <v>44670</v>
      </c>
      <c r="C17" s="19" t="s">
        <v>439</v>
      </c>
      <c r="D17" s="20"/>
    </row>
    <row r="18" spans="1:4" ht="15" customHeight="1">
      <c r="A18" s="47" t="s">
        <v>437</v>
      </c>
      <c r="B18" s="99">
        <v>43942</v>
      </c>
      <c r="C18" s="19" t="s">
        <v>440</v>
      </c>
      <c r="D18" s="20"/>
    </row>
    <row r="19" spans="1:4" ht="15" customHeight="1">
      <c r="A19" s="47" t="s">
        <v>519</v>
      </c>
      <c r="B19" s="99">
        <v>41933</v>
      </c>
      <c r="C19" s="19" t="s">
        <v>520</v>
      </c>
      <c r="D19" s="20"/>
    </row>
    <row r="20" spans="1:4" ht="15" customHeight="1">
      <c r="A20" s="47" t="s">
        <v>531</v>
      </c>
      <c r="B20" s="99">
        <v>43025</v>
      </c>
      <c r="C20" s="19" t="s">
        <v>16</v>
      </c>
      <c r="D20" s="20"/>
    </row>
    <row r="21" spans="1:4" ht="15" customHeight="1">
      <c r="A21" s="47" t="s">
        <v>550</v>
      </c>
      <c r="B21" s="99">
        <v>42115</v>
      </c>
      <c r="C21" s="19" t="s">
        <v>553</v>
      </c>
      <c r="D21" s="20"/>
    </row>
    <row r="22" spans="1:4" ht="15" customHeight="1">
      <c r="A22" s="47"/>
      <c r="B22" s="98" t="s">
        <v>223</v>
      </c>
      <c r="C22" s="54" t="s">
        <v>455</v>
      </c>
      <c r="D22" s="20"/>
    </row>
    <row r="23" spans="1:4" ht="15" customHeight="1">
      <c r="A23" s="47" t="s">
        <v>441</v>
      </c>
      <c r="B23" s="99">
        <v>44670</v>
      </c>
      <c r="C23" s="19" t="s">
        <v>442</v>
      </c>
      <c r="D23" s="20"/>
    </row>
    <row r="24" spans="1:4" ht="15" customHeight="1">
      <c r="A24" s="47" t="s">
        <v>502</v>
      </c>
      <c r="B24" s="99">
        <v>43942</v>
      </c>
      <c r="C24" s="19" t="s">
        <v>503</v>
      </c>
      <c r="D24" s="20"/>
    </row>
    <row r="25" spans="1:4" ht="15" customHeight="1">
      <c r="A25" s="47" t="s">
        <v>521</v>
      </c>
      <c r="B25" s="99">
        <v>43942</v>
      </c>
      <c r="C25" s="19" t="s">
        <v>522</v>
      </c>
      <c r="D25" s="20"/>
    </row>
    <row r="26" spans="1:4" ht="15" customHeight="1">
      <c r="A26" s="47" t="s">
        <v>532</v>
      </c>
      <c r="B26" s="99">
        <v>43025</v>
      </c>
      <c r="C26" s="19" t="s">
        <v>518</v>
      </c>
      <c r="D26" s="20"/>
    </row>
    <row r="27" spans="1:4" ht="15" customHeight="1">
      <c r="A27" s="47"/>
      <c r="B27" s="98" t="s">
        <v>223</v>
      </c>
      <c r="C27" s="54" t="s">
        <v>342</v>
      </c>
      <c r="D27" s="20"/>
    </row>
    <row r="28" spans="1:4" ht="15" customHeight="1">
      <c r="A28" s="47" t="s">
        <v>304</v>
      </c>
      <c r="B28" s="99">
        <v>43942</v>
      </c>
      <c r="C28" s="19" t="s">
        <v>458</v>
      </c>
      <c r="D28" s="20"/>
    </row>
    <row r="29" spans="1:4" ht="15" customHeight="1">
      <c r="A29" s="47" t="s">
        <v>305</v>
      </c>
      <c r="B29" s="99">
        <v>45398</v>
      </c>
      <c r="C29" s="19" t="s">
        <v>460</v>
      </c>
      <c r="D29" s="20"/>
    </row>
    <row r="30" spans="1:4" ht="15" customHeight="1">
      <c r="A30" s="47" t="s">
        <v>306</v>
      </c>
      <c r="B30" s="99">
        <v>43942</v>
      </c>
      <c r="C30" s="19" t="s">
        <v>320</v>
      </c>
      <c r="D30" s="20"/>
    </row>
    <row r="31" spans="1:4" ht="15" customHeight="1">
      <c r="A31" s="47" t="s">
        <v>443</v>
      </c>
      <c r="B31" s="99">
        <v>44670</v>
      </c>
      <c r="C31" s="19" t="s">
        <v>444</v>
      </c>
      <c r="D31" s="20"/>
    </row>
    <row r="32" spans="1:4" ht="15" customHeight="1">
      <c r="A32" s="47" t="s">
        <v>445</v>
      </c>
      <c r="B32" s="99">
        <v>44670</v>
      </c>
      <c r="C32" s="19" t="s">
        <v>459</v>
      </c>
      <c r="D32" s="20"/>
    </row>
    <row r="33" spans="1:4" ht="15" customHeight="1">
      <c r="A33" s="47" t="s">
        <v>446</v>
      </c>
      <c r="B33" s="99">
        <v>44670</v>
      </c>
      <c r="C33" s="19" t="s">
        <v>447</v>
      </c>
      <c r="D33" s="20"/>
    </row>
    <row r="34" spans="1:4" ht="15" customHeight="1" thickBot="1">
      <c r="A34" s="14" t="s">
        <v>765</v>
      </c>
      <c r="B34" s="58">
        <v>44670</v>
      </c>
      <c r="C34" s="24" t="s">
        <v>766</v>
      </c>
      <c r="D34" s="78"/>
    </row>
    <row r="35" spans="1:4" ht="15" customHeight="1" thickTop="1">
      <c r="A35" s="47"/>
      <c r="B35" s="6"/>
      <c r="C35" s="54" t="s">
        <v>343</v>
      </c>
      <c r="D35" s="77"/>
    </row>
    <row r="36" spans="1:4" ht="15" customHeight="1">
      <c r="A36" s="7" t="s">
        <v>307</v>
      </c>
      <c r="B36" s="99">
        <v>43942</v>
      </c>
      <c r="C36" s="16" t="s">
        <v>321</v>
      </c>
      <c r="D36" s="77"/>
    </row>
    <row r="37" spans="1:4" ht="15" customHeight="1">
      <c r="A37" s="47" t="s">
        <v>308</v>
      </c>
      <c r="B37" s="99">
        <v>43942</v>
      </c>
      <c r="C37" s="19" t="s">
        <v>322</v>
      </c>
      <c r="D37" s="77"/>
    </row>
    <row r="38" spans="1:4" ht="15" customHeight="1">
      <c r="A38" s="47" t="s">
        <v>309</v>
      </c>
      <c r="B38" s="99">
        <v>43942</v>
      </c>
      <c r="C38" s="19" t="s">
        <v>323</v>
      </c>
      <c r="D38" s="77"/>
    </row>
    <row r="39" spans="1:4" ht="15" customHeight="1">
      <c r="A39" s="47" t="s">
        <v>310</v>
      </c>
      <c r="B39" s="99">
        <v>43942</v>
      </c>
      <c r="C39" s="19" t="s">
        <v>324</v>
      </c>
      <c r="D39" s="77"/>
    </row>
    <row r="40" spans="1:4" ht="15" customHeight="1">
      <c r="A40" s="47"/>
      <c r="B40" s="99"/>
      <c r="C40" s="79" t="s">
        <v>608</v>
      </c>
      <c r="D40" s="77"/>
    </row>
    <row r="41" spans="1:4" ht="15" customHeight="1">
      <c r="A41" s="47" t="s">
        <v>529</v>
      </c>
      <c r="B41" s="99">
        <v>41933</v>
      </c>
      <c r="C41" s="19" t="s">
        <v>534</v>
      </c>
      <c r="D41" s="77"/>
    </row>
    <row r="42" spans="1:4" ht="15" customHeight="1">
      <c r="A42" s="47" t="s">
        <v>530</v>
      </c>
      <c r="B42" s="99">
        <v>41933</v>
      </c>
      <c r="C42" s="19" t="s">
        <v>535</v>
      </c>
      <c r="D42" s="77"/>
    </row>
    <row r="43" spans="1:4" ht="15" customHeight="1">
      <c r="A43" s="47" t="s">
        <v>311</v>
      </c>
      <c r="B43" s="99">
        <v>42115</v>
      </c>
      <c r="C43" s="67" t="s">
        <v>325</v>
      </c>
      <c r="D43" s="77"/>
    </row>
    <row r="44" spans="1:4" ht="15" customHeight="1">
      <c r="A44" s="47" t="s">
        <v>312</v>
      </c>
      <c r="B44" s="99">
        <v>43942</v>
      </c>
      <c r="C44" s="19" t="s">
        <v>326</v>
      </c>
      <c r="D44" s="77"/>
    </row>
    <row r="45" spans="1:4" ht="15" customHeight="1">
      <c r="A45" s="47" t="s">
        <v>313</v>
      </c>
      <c r="B45" s="99">
        <v>43942</v>
      </c>
      <c r="C45" s="19" t="s">
        <v>327</v>
      </c>
      <c r="D45" s="77"/>
    </row>
    <row r="46" spans="1:4" ht="15" customHeight="1">
      <c r="A46" s="47" t="s">
        <v>314</v>
      </c>
      <c r="B46" s="99">
        <v>42115</v>
      </c>
      <c r="C46" s="19" t="s">
        <v>328</v>
      </c>
      <c r="D46" s="77"/>
    </row>
    <row r="47" spans="1:4" ht="15" customHeight="1">
      <c r="A47" s="47" t="s">
        <v>315</v>
      </c>
      <c r="B47" s="99">
        <v>43942</v>
      </c>
      <c r="C47" s="19" t="s">
        <v>329</v>
      </c>
      <c r="D47" s="77"/>
    </row>
    <row r="48" spans="1:4" ht="15" customHeight="1">
      <c r="A48" s="47" t="s">
        <v>316</v>
      </c>
      <c r="B48" s="99">
        <v>43942</v>
      </c>
      <c r="C48" s="19" t="s">
        <v>330</v>
      </c>
      <c r="D48" s="77"/>
    </row>
    <row r="49" spans="1:4" ht="15" customHeight="1">
      <c r="A49" s="47" t="s">
        <v>317</v>
      </c>
      <c r="B49" s="99">
        <v>42115</v>
      </c>
      <c r="C49" s="19" t="s">
        <v>331</v>
      </c>
      <c r="D49" s="77"/>
    </row>
    <row r="50" spans="1:4" ht="15" customHeight="1">
      <c r="A50" s="47" t="s">
        <v>318</v>
      </c>
      <c r="B50" s="99">
        <v>43942</v>
      </c>
      <c r="C50" s="19" t="s">
        <v>332</v>
      </c>
      <c r="D50" s="77"/>
    </row>
    <row r="51" spans="1:4" ht="15" customHeight="1">
      <c r="A51" s="47" t="s">
        <v>319</v>
      </c>
      <c r="B51" s="99">
        <v>43942</v>
      </c>
      <c r="C51" s="19" t="s">
        <v>333</v>
      </c>
      <c r="D51" s="77"/>
    </row>
    <row r="52" spans="1:4" ht="15" customHeight="1">
      <c r="A52" s="47" t="s">
        <v>537</v>
      </c>
      <c r="B52" s="99">
        <v>42115</v>
      </c>
      <c r="C52" s="19" t="s">
        <v>538</v>
      </c>
      <c r="D52" s="77"/>
    </row>
    <row r="53" spans="1:4" ht="15" customHeight="1">
      <c r="A53" s="47" t="s">
        <v>539</v>
      </c>
      <c r="B53" s="99">
        <v>43942</v>
      </c>
      <c r="C53" s="19" t="s">
        <v>540</v>
      </c>
      <c r="D53" s="77"/>
    </row>
    <row r="54" spans="1:4" ht="15" customHeight="1">
      <c r="A54" s="47" t="s">
        <v>541</v>
      </c>
      <c r="B54" s="99">
        <v>43942</v>
      </c>
      <c r="C54" s="19" t="s">
        <v>542</v>
      </c>
      <c r="D54" s="77"/>
    </row>
    <row r="55" spans="1:4" ht="15" customHeight="1">
      <c r="A55" s="47" t="s">
        <v>543</v>
      </c>
      <c r="B55" s="99">
        <v>42115</v>
      </c>
      <c r="C55" s="19" t="s">
        <v>544</v>
      </c>
      <c r="D55" s="77"/>
    </row>
    <row r="56" spans="1:4" ht="15" customHeight="1">
      <c r="A56" s="47" t="s">
        <v>545</v>
      </c>
      <c r="B56" s="99">
        <v>43942</v>
      </c>
      <c r="C56" s="19" t="s">
        <v>546</v>
      </c>
      <c r="D56" s="77"/>
    </row>
    <row r="57" spans="1:4" ht="15" customHeight="1">
      <c r="A57" s="47" t="s">
        <v>547</v>
      </c>
      <c r="B57" s="99">
        <v>43942</v>
      </c>
      <c r="C57" s="19" t="s">
        <v>548</v>
      </c>
      <c r="D57" s="77"/>
    </row>
    <row r="58" spans="1:4" ht="15" customHeight="1">
      <c r="A58" s="80"/>
      <c r="B58" s="82"/>
      <c r="D58" s="77"/>
    </row>
    <row r="59" spans="1:4" ht="15" customHeight="1">
      <c r="A59" s="80"/>
      <c r="B59" s="82"/>
      <c r="D59" s="77"/>
    </row>
    <row r="60" spans="1:4" ht="15" customHeight="1">
      <c r="A60" s="80"/>
      <c r="B60" s="82"/>
      <c r="C60" s="18"/>
      <c r="D60" s="77"/>
    </row>
    <row r="61" spans="1:4" ht="15" customHeight="1">
      <c r="A61" s="80"/>
      <c r="B61" s="82"/>
      <c r="C61" s="18"/>
      <c r="D61" s="77"/>
    </row>
    <row r="62" spans="1:4" ht="15" customHeight="1" thickBot="1">
      <c r="A62" s="95"/>
      <c r="B62" s="83"/>
      <c r="C62" s="81"/>
      <c r="D62" s="78"/>
    </row>
    <row r="63" ht="15" customHeight="1" thickTop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&amp;R10/15/24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J59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26"/>
      <c r="D1" s="3" t="s">
        <v>36</v>
      </c>
    </row>
    <row r="2" s="1" customFormat="1" ht="0.75" customHeight="1">
      <c r="B2" s="26"/>
    </row>
    <row r="3" spans="1:4" s="1" customFormat="1" ht="36" customHeight="1">
      <c r="A3" s="13" t="s">
        <v>37</v>
      </c>
      <c r="B3" s="26"/>
      <c r="C3" s="2"/>
      <c r="D3" s="30" t="s">
        <v>103</v>
      </c>
    </row>
    <row r="4" s="1" customFormat="1" ht="6.75" customHeight="1" thickBot="1">
      <c r="B4" s="26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11"/>
      <c r="B6" s="12"/>
      <c r="C6" s="22"/>
      <c r="D6" s="23"/>
    </row>
    <row r="7" spans="1:4" s="1" customFormat="1" ht="15" customHeight="1">
      <c r="A7" s="34" t="s">
        <v>102</v>
      </c>
      <c r="B7" s="102">
        <v>42479</v>
      </c>
      <c r="C7" s="19" t="s">
        <v>192</v>
      </c>
      <c r="D7" s="20"/>
    </row>
    <row r="8" spans="1:4" s="1" customFormat="1" ht="15" customHeight="1">
      <c r="A8" s="34" t="s">
        <v>104</v>
      </c>
      <c r="B8" s="102">
        <v>42479</v>
      </c>
      <c r="C8" s="19" t="s">
        <v>193</v>
      </c>
      <c r="D8" s="20"/>
    </row>
    <row r="9" spans="1:4" s="1" customFormat="1" ht="15" customHeight="1">
      <c r="A9" s="34" t="s">
        <v>105</v>
      </c>
      <c r="B9" s="102">
        <v>42479</v>
      </c>
      <c r="C9" s="19" t="s">
        <v>194</v>
      </c>
      <c r="D9" s="20"/>
    </row>
    <row r="10" spans="1:4" s="1" customFormat="1" ht="15" customHeight="1">
      <c r="A10" s="34" t="s">
        <v>725</v>
      </c>
      <c r="B10" s="102">
        <v>42479</v>
      </c>
      <c r="C10" s="19" t="s">
        <v>726</v>
      </c>
      <c r="D10" s="20"/>
    </row>
    <row r="11" spans="1:10" s="1" customFormat="1" ht="15" customHeight="1">
      <c r="A11" s="34" t="s">
        <v>106</v>
      </c>
      <c r="B11" s="102">
        <v>43753</v>
      </c>
      <c r="C11" s="19" t="s">
        <v>195</v>
      </c>
      <c r="D11" s="20"/>
      <c r="G11" s="25"/>
      <c r="H11" s="25"/>
      <c r="I11" s="25"/>
      <c r="J11" s="25"/>
    </row>
    <row r="12" spans="1:10" s="1" customFormat="1" ht="15" customHeight="1">
      <c r="A12" s="34" t="s">
        <v>378</v>
      </c>
      <c r="B12" s="102">
        <v>42479</v>
      </c>
      <c r="C12" s="19" t="s">
        <v>840</v>
      </c>
      <c r="D12" s="20"/>
      <c r="G12" s="19"/>
      <c r="H12" s="25"/>
      <c r="I12" s="25"/>
      <c r="J12" s="25"/>
    </row>
    <row r="13" spans="1:10" s="1" customFormat="1" ht="15" customHeight="1">
      <c r="A13" s="34" t="s">
        <v>107</v>
      </c>
      <c r="B13" s="99">
        <v>43025</v>
      </c>
      <c r="C13" s="19" t="s">
        <v>196</v>
      </c>
      <c r="D13" s="20"/>
      <c r="G13" s="19"/>
      <c r="H13" s="25"/>
      <c r="I13" s="25"/>
      <c r="J13" s="25"/>
    </row>
    <row r="14" spans="1:10" s="1" customFormat="1" ht="15" customHeight="1">
      <c r="A14" s="34" t="s">
        <v>108</v>
      </c>
      <c r="B14" s="102">
        <v>43389</v>
      </c>
      <c r="C14" s="19" t="s">
        <v>197</v>
      </c>
      <c r="D14" s="20"/>
      <c r="G14" s="19"/>
      <c r="H14" s="25"/>
      <c r="I14" s="25"/>
      <c r="J14" s="25"/>
    </row>
    <row r="15" spans="1:10" s="1" customFormat="1" ht="15" customHeight="1">
      <c r="A15" s="34" t="s">
        <v>109</v>
      </c>
      <c r="B15" s="102">
        <v>44124</v>
      </c>
      <c r="C15" s="19" t="s">
        <v>198</v>
      </c>
      <c r="D15" s="20"/>
      <c r="G15" s="19"/>
      <c r="H15" s="25"/>
      <c r="I15" s="25"/>
      <c r="J15" s="25"/>
    </row>
    <row r="16" spans="1:10" s="1" customFormat="1" ht="15" customHeight="1">
      <c r="A16" s="34" t="s">
        <v>110</v>
      </c>
      <c r="B16" s="102">
        <v>42661</v>
      </c>
      <c r="C16" s="19" t="s">
        <v>374</v>
      </c>
      <c r="D16" s="20"/>
      <c r="G16" s="25"/>
      <c r="H16" s="25"/>
      <c r="I16" s="25"/>
      <c r="J16" s="25"/>
    </row>
    <row r="17" spans="1:10" s="1" customFormat="1" ht="15" customHeight="1">
      <c r="A17" s="34" t="s">
        <v>111</v>
      </c>
      <c r="B17" s="102">
        <v>43207</v>
      </c>
      <c r="C17" s="19" t="s">
        <v>213</v>
      </c>
      <c r="D17" s="20"/>
      <c r="G17" s="25"/>
      <c r="H17" s="25"/>
      <c r="I17" s="25"/>
      <c r="J17" s="25"/>
    </row>
    <row r="18" spans="1:10" s="1" customFormat="1" ht="15" customHeight="1">
      <c r="A18" s="34" t="s">
        <v>750</v>
      </c>
      <c r="B18" s="99">
        <v>43025</v>
      </c>
      <c r="C18" s="19" t="s">
        <v>751</v>
      </c>
      <c r="D18" s="20"/>
      <c r="G18" s="25"/>
      <c r="H18" s="25"/>
      <c r="I18" s="25"/>
      <c r="J18" s="25"/>
    </row>
    <row r="19" spans="1:10" s="1" customFormat="1" ht="15" customHeight="1">
      <c r="A19" s="34" t="s">
        <v>112</v>
      </c>
      <c r="B19" s="102">
        <v>42843</v>
      </c>
      <c r="C19" s="19" t="s">
        <v>747</v>
      </c>
      <c r="D19" s="20"/>
      <c r="G19" s="25"/>
      <c r="H19" s="25"/>
      <c r="I19" s="25"/>
      <c r="J19" s="25"/>
    </row>
    <row r="20" spans="1:4" s="1" customFormat="1" ht="15" customHeight="1">
      <c r="A20" s="34" t="s">
        <v>225</v>
      </c>
      <c r="B20" s="102">
        <v>42479</v>
      </c>
      <c r="C20" s="19" t="s">
        <v>226</v>
      </c>
      <c r="D20" s="20"/>
    </row>
    <row r="21" spans="1:4" s="1" customFormat="1" ht="15" customHeight="1">
      <c r="A21" s="34" t="s">
        <v>355</v>
      </c>
      <c r="B21" s="102">
        <v>42479</v>
      </c>
      <c r="C21" s="19" t="s">
        <v>356</v>
      </c>
      <c r="D21" s="20"/>
    </row>
    <row r="22" spans="1:4" s="1" customFormat="1" ht="15" customHeight="1">
      <c r="A22" s="34" t="s">
        <v>777</v>
      </c>
      <c r="B22" s="102">
        <v>43942</v>
      </c>
      <c r="C22" s="19" t="s">
        <v>778</v>
      </c>
      <c r="D22" s="20"/>
    </row>
    <row r="23" spans="1:4" s="1" customFormat="1" ht="15" customHeight="1">
      <c r="A23" s="34" t="s">
        <v>113</v>
      </c>
      <c r="B23" s="102">
        <v>42479</v>
      </c>
      <c r="C23" s="19" t="s">
        <v>199</v>
      </c>
      <c r="D23" s="20"/>
    </row>
    <row r="24" spans="1:4" s="1" customFormat="1" ht="15" customHeight="1">
      <c r="A24" s="34" t="s">
        <v>227</v>
      </c>
      <c r="B24" s="102">
        <v>42661</v>
      </c>
      <c r="C24" s="19" t="s">
        <v>358</v>
      </c>
      <c r="D24" s="20"/>
    </row>
    <row r="25" spans="1:4" s="1" customFormat="1" ht="15" customHeight="1">
      <c r="A25" s="34" t="s">
        <v>357</v>
      </c>
      <c r="B25" s="102">
        <v>42479</v>
      </c>
      <c r="C25" s="19" t="s">
        <v>359</v>
      </c>
      <c r="D25" s="20"/>
    </row>
    <row r="26" spans="1:4" s="1" customFormat="1" ht="15" customHeight="1">
      <c r="A26" s="34" t="s">
        <v>228</v>
      </c>
      <c r="B26" s="102">
        <v>44852</v>
      </c>
      <c r="C26" s="19" t="s">
        <v>231</v>
      </c>
      <c r="D26" s="20"/>
    </row>
    <row r="27" spans="1:4" s="1" customFormat="1" ht="15" customHeight="1">
      <c r="A27" s="34" t="s">
        <v>469</v>
      </c>
      <c r="B27" s="102">
        <v>44306</v>
      </c>
      <c r="C27" s="19" t="s">
        <v>470</v>
      </c>
      <c r="D27" s="20"/>
    </row>
    <row r="28" spans="1:4" s="1" customFormat="1" ht="15" customHeight="1">
      <c r="A28" s="34"/>
      <c r="B28" s="99"/>
      <c r="C28" s="19"/>
      <c r="D28" s="20"/>
    </row>
    <row r="29" spans="1:4" s="1" customFormat="1" ht="15" customHeight="1">
      <c r="A29" s="34" t="s">
        <v>229</v>
      </c>
      <c r="B29" s="99">
        <v>43571</v>
      </c>
      <c r="C29" s="19" t="s">
        <v>452</v>
      </c>
      <c r="D29" s="20"/>
    </row>
    <row r="30" spans="1:4" s="1" customFormat="1" ht="15" customHeight="1">
      <c r="A30" s="34" t="s">
        <v>230</v>
      </c>
      <c r="B30" s="102">
        <v>42661</v>
      </c>
      <c r="C30" s="19" t="s">
        <v>232</v>
      </c>
      <c r="D30" s="20"/>
    </row>
    <row r="31" spans="1:4" s="1" customFormat="1" ht="15" customHeight="1">
      <c r="A31" s="7"/>
      <c r="B31" s="6"/>
      <c r="C31" s="19"/>
      <c r="D31" s="20"/>
    </row>
    <row r="32" spans="1:4" s="1" customFormat="1" ht="15" customHeight="1">
      <c r="A32" s="7"/>
      <c r="B32" s="6"/>
      <c r="C32" s="19"/>
      <c r="D32" s="20"/>
    </row>
    <row r="33" spans="1:4" s="1" customFormat="1" ht="15" customHeight="1">
      <c r="A33" s="7"/>
      <c r="B33" s="6"/>
      <c r="C33" s="19"/>
      <c r="D33" s="20"/>
    </row>
    <row r="34" spans="1:4" s="1" customFormat="1" ht="15" customHeight="1" thickBot="1">
      <c r="A34" s="14"/>
      <c r="B34" s="64"/>
      <c r="C34" s="65"/>
      <c r="D34" s="21"/>
    </row>
    <row r="35" spans="1:3" s="1" customFormat="1" ht="15" customHeight="1" thickTop="1">
      <c r="A35" s="27"/>
      <c r="B35" s="26"/>
      <c r="C35" s="19"/>
    </row>
    <row r="36" spans="1:3" s="1" customFormat="1" ht="15" customHeight="1">
      <c r="A36" s="27"/>
      <c r="B36" s="26"/>
      <c r="C36" s="27"/>
    </row>
    <row r="37" spans="1:3" s="1" customFormat="1" ht="15" customHeight="1">
      <c r="A37" s="27"/>
      <c r="B37" s="26"/>
      <c r="C37" s="27"/>
    </row>
    <row r="38" spans="1:3" s="1" customFormat="1" ht="15" customHeight="1">
      <c r="A38" s="27"/>
      <c r="B38" s="26"/>
      <c r="C38" s="27"/>
    </row>
    <row r="39" spans="1:3" s="1" customFormat="1" ht="15" customHeight="1">
      <c r="A39" s="27"/>
      <c r="B39" s="26"/>
      <c r="C39" s="27"/>
    </row>
    <row r="40" spans="1:3" s="1" customFormat="1" ht="15" customHeight="1">
      <c r="A40" s="27"/>
      <c r="B40" s="26"/>
      <c r="C40" s="27"/>
    </row>
    <row r="41" s="1" customFormat="1" ht="15" customHeight="1">
      <c r="B41" s="26"/>
    </row>
    <row r="42" s="1" customFormat="1" ht="15" customHeight="1">
      <c r="B42" s="26"/>
    </row>
    <row r="43" s="1" customFormat="1" ht="15" customHeight="1">
      <c r="B43" s="26"/>
    </row>
    <row r="44" s="1" customFormat="1" ht="15" customHeight="1">
      <c r="B44" s="26"/>
    </row>
    <row r="45" s="1" customFormat="1" ht="15" customHeight="1">
      <c r="B45" s="26"/>
    </row>
    <row r="46" s="1" customFormat="1" ht="15" customHeight="1">
      <c r="B46" s="26"/>
    </row>
    <row r="47" s="1" customFormat="1" ht="15" customHeight="1">
      <c r="B47" s="26"/>
    </row>
    <row r="48" s="1" customFormat="1" ht="15" customHeight="1">
      <c r="B48" s="26"/>
    </row>
    <row r="49" s="1" customFormat="1" ht="15" customHeight="1">
      <c r="B49" s="26"/>
    </row>
    <row r="50" s="1" customFormat="1" ht="15" customHeight="1">
      <c r="B50" s="26"/>
    </row>
    <row r="51" s="1" customFormat="1" ht="15" customHeight="1">
      <c r="B51" s="26"/>
    </row>
    <row r="52" s="1" customFormat="1" ht="15" customHeight="1">
      <c r="B52" s="26"/>
    </row>
    <row r="53" s="1" customFormat="1" ht="15" customHeight="1">
      <c r="B53" s="26"/>
    </row>
    <row r="54" s="1" customFormat="1" ht="15" customHeight="1">
      <c r="B54" s="26"/>
    </row>
    <row r="55" s="1" customFormat="1" ht="15" customHeight="1">
      <c r="B55" s="26"/>
    </row>
    <row r="56" s="1" customFormat="1" ht="15" customHeight="1">
      <c r="B56" s="26"/>
    </row>
    <row r="57" s="1" customFormat="1" ht="15" customHeight="1">
      <c r="B57" s="26"/>
    </row>
    <row r="58" s="1" customFormat="1" ht="15" customHeight="1">
      <c r="B58" s="26"/>
    </row>
    <row r="59" s="1" customFormat="1" ht="15" customHeight="1">
      <c r="B59" s="26"/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&amp;R10/18/22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J92"/>
  <sheetViews>
    <sheetView view="pageLayout" zoomScale="160" zoomScalePageLayoutView="160" workbookViewId="0" topLeftCell="A62">
      <selection activeCell="C65" sqref="C65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26"/>
      <c r="D1" s="3" t="s">
        <v>36</v>
      </c>
    </row>
    <row r="2" s="1" customFormat="1" ht="0.75" customHeight="1">
      <c r="B2" s="26"/>
    </row>
    <row r="3" spans="1:4" s="1" customFormat="1" ht="36" customHeight="1">
      <c r="A3" s="13" t="s">
        <v>373</v>
      </c>
      <c r="B3" s="26"/>
      <c r="C3" s="2"/>
      <c r="D3" s="30" t="s">
        <v>125</v>
      </c>
    </row>
    <row r="4" s="1" customFormat="1" ht="6.75" customHeight="1" thickBot="1">
      <c r="B4" s="26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" customFormat="1" ht="15" customHeight="1">
      <c r="A6" s="34"/>
      <c r="B6" s="98" t="s">
        <v>223</v>
      </c>
      <c r="C6" s="54" t="s">
        <v>133</v>
      </c>
      <c r="D6" s="20"/>
    </row>
    <row r="7" spans="1:4" s="1" customFormat="1" ht="15" customHeight="1">
      <c r="A7" s="34" t="s">
        <v>114</v>
      </c>
      <c r="B7" s="102">
        <v>43207</v>
      </c>
      <c r="C7" s="19" t="s">
        <v>134</v>
      </c>
      <c r="D7" s="20"/>
    </row>
    <row r="8" spans="1:4" s="1" customFormat="1" ht="15" customHeight="1">
      <c r="A8" s="34" t="s">
        <v>115</v>
      </c>
      <c r="B8" s="102">
        <v>44306</v>
      </c>
      <c r="C8" s="19" t="s">
        <v>135</v>
      </c>
      <c r="D8" s="20"/>
    </row>
    <row r="9" spans="1:10" s="1" customFormat="1" ht="15" customHeight="1">
      <c r="A9" s="34" t="s">
        <v>116</v>
      </c>
      <c r="B9" s="102">
        <v>44306</v>
      </c>
      <c r="C9" s="19" t="s">
        <v>136</v>
      </c>
      <c r="D9" s="20"/>
      <c r="G9" s="25"/>
      <c r="H9" s="25"/>
      <c r="I9" s="25"/>
      <c r="J9" s="25"/>
    </row>
    <row r="10" spans="1:10" s="1" customFormat="1" ht="15" customHeight="1">
      <c r="A10" s="34" t="s">
        <v>117</v>
      </c>
      <c r="B10" s="102">
        <v>44306</v>
      </c>
      <c r="C10" s="19" t="s">
        <v>137</v>
      </c>
      <c r="D10" s="20"/>
      <c r="G10" s="19"/>
      <c r="H10" s="25"/>
      <c r="I10" s="25"/>
      <c r="J10" s="25"/>
    </row>
    <row r="11" spans="1:10" s="1" customFormat="1" ht="15" customHeight="1">
      <c r="A11" s="34" t="s">
        <v>118</v>
      </c>
      <c r="B11" s="102">
        <v>43207</v>
      </c>
      <c r="C11" s="19" t="s">
        <v>138</v>
      </c>
      <c r="D11" s="20"/>
      <c r="G11" s="19"/>
      <c r="H11" s="25"/>
      <c r="I11" s="25"/>
      <c r="J11" s="25"/>
    </row>
    <row r="12" spans="1:10" s="1" customFormat="1" ht="15" customHeight="1">
      <c r="A12" s="34"/>
      <c r="B12" s="98" t="s">
        <v>223</v>
      </c>
      <c r="C12" s="54" t="s">
        <v>139</v>
      </c>
      <c r="D12" s="20"/>
      <c r="G12" s="19"/>
      <c r="H12" s="25"/>
      <c r="I12" s="25"/>
      <c r="J12" s="25"/>
    </row>
    <row r="13" spans="1:10" s="1" customFormat="1" ht="15" customHeight="1">
      <c r="A13" s="34" t="s">
        <v>119</v>
      </c>
      <c r="B13" s="102">
        <v>43942</v>
      </c>
      <c r="C13" s="19" t="s">
        <v>141</v>
      </c>
      <c r="D13" s="20"/>
      <c r="G13" s="19"/>
      <c r="H13" s="25"/>
      <c r="I13" s="25"/>
      <c r="J13" s="25"/>
    </row>
    <row r="14" spans="1:10" s="1" customFormat="1" ht="15" customHeight="1">
      <c r="A14" s="34" t="s">
        <v>120</v>
      </c>
      <c r="B14" s="102">
        <v>43942</v>
      </c>
      <c r="C14" s="19" t="s">
        <v>142</v>
      </c>
      <c r="D14" s="20"/>
      <c r="G14" s="25"/>
      <c r="H14" s="25"/>
      <c r="I14" s="25"/>
      <c r="J14" s="25"/>
    </row>
    <row r="15" spans="1:10" s="1" customFormat="1" ht="15" customHeight="1">
      <c r="A15" s="34" t="s">
        <v>202</v>
      </c>
      <c r="B15" s="102">
        <v>43207</v>
      </c>
      <c r="C15" s="19" t="s">
        <v>211</v>
      </c>
      <c r="D15" s="20"/>
      <c r="G15" s="25"/>
      <c r="H15" s="25"/>
      <c r="I15" s="25"/>
      <c r="J15" s="25"/>
    </row>
    <row r="16" spans="1:10" s="1" customFormat="1" ht="15" customHeight="1">
      <c r="A16" s="34" t="s">
        <v>121</v>
      </c>
      <c r="B16" s="99">
        <v>43207</v>
      </c>
      <c r="C16" s="19" t="s">
        <v>755</v>
      </c>
      <c r="D16" s="20"/>
      <c r="G16" s="25"/>
      <c r="H16" s="25"/>
      <c r="I16" s="25"/>
      <c r="J16" s="25"/>
    </row>
    <row r="17" spans="1:4" s="1" customFormat="1" ht="15" customHeight="1">
      <c r="A17" s="34"/>
      <c r="B17" s="98" t="s">
        <v>223</v>
      </c>
      <c r="C17" s="54" t="s">
        <v>140</v>
      </c>
      <c r="D17" s="20"/>
    </row>
    <row r="18" spans="1:4" s="1" customFormat="1" ht="15" customHeight="1">
      <c r="A18" s="34" t="s">
        <v>122</v>
      </c>
      <c r="B18" s="102">
        <v>44852</v>
      </c>
      <c r="C18" s="19" t="s">
        <v>146</v>
      </c>
      <c r="D18" s="20"/>
    </row>
    <row r="19" spans="1:4" s="1" customFormat="1" ht="15" customHeight="1">
      <c r="A19" s="34" t="s">
        <v>123</v>
      </c>
      <c r="B19" s="102">
        <v>44306</v>
      </c>
      <c r="C19" s="19" t="s">
        <v>147</v>
      </c>
      <c r="D19" s="20"/>
    </row>
    <row r="20" spans="1:4" s="1" customFormat="1" ht="15" customHeight="1">
      <c r="A20" s="34" t="s">
        <v>124</v>
      </c>
      <c r="B20" s="102">
        <v>44852</v>
      </c>
      <c r="C20" s="19" t="s">
        <v>148</v>
      </c>
      <c r="D20" s="20"/>
    </row>
    <row r="21" spans="1:4" s="1" customFormat="1" ht="15" customHeight="1">
      <c r="A21" s="34" t="s">
        <v>143</v>
      </c>
      <c r="B21" s="102">
        <v>44306</v>
      </c>
      <c r="C21" s="19" t="s">
        <v>149</v>
      </c>
      <c r="D21" s="20"/>
    </row>
    <row r="22" spans="1:4" s="1" customFormat="1" ht="15" customHeight="1">
      <c r="A22" s="34" t="s">
        <v>144</v>
      </c>
      <c r="B22" s="102">
        <v>44852</v>
      </c>
      <c r="C22" s="19" t="s">
        <v>361</v>
      </c>
      <c r="D22" s="20"/>
    </row>
    <row r="23" spans="1:4" s="1" customFormat="1" ht="15" customHeight="1">
      <c r="A23" s="34"/>
      <c r="B23" s="102"/>
      <c r="C23" s="19"/>
      <c r="D23" s="20"/>
    </row>
    <row r="24" spans="1:4" s="1" customFormat="1" ht="15" customHeight="1">
      <c r="A24" s="34" t="s">
        <v>145</v>
      </c>
      <c r="B24" s="102">
        <v>43942</v>
      </c>
      <c r="C24" s="19" t="s">
        <v>841</v>
      </c>
      <c r="D24" s="20"/>
    </row>
    <row r="25" spans="1:4" s="1" customFormat="1" ht="15" customHeight="1">
      <c r="A25" s="34" t="s">
        <v>779</v>
      </c>
      <c r="B25" s="102">
        <v>44306</v>
      </c>
      <c r="C25" s="19" t="s">
        <v>780</v>
      </c>
      <c r="D25" s="20"/>
    </row>
    <row r="26" spans="1:4" s="1" customFormat="1" ht="15" customHeight="1">
      <c r="A26" s="34" t="s">
        <v>203</v>
      </c>
      <c r="B26" s="102">
        <v>43207</v>
      </c>
      <c r="C26" s="19" t="s">
        <v>212</v>
      </c>
      <c r="D26" s="20"/>
    </row>
    <row r="27" spans="1:4" s="1" customFormat="1" ht="15" customHeight="1">
      <c r="A27" s="7"/>
      <c r="B27" s="98" t="s">
        <v>223</v>
      </c>
      <c r="C27" s="54" t="s">
        <v>150</v>
      </c>
      <c r="D27" s="20"/>
    </row>
    <row r="28" spans="1:4" s="1" customFormat="1" ht="15" customHeight="1">
      <c r="A28" s="34" t="s">
        <v>151</v>
      </c>
      <c r="B28" s="102">
        <v>44306</v>
      </c>
      <c r="C28" s="19" t="s">
        <v>156</v>
      </c>
      <c r="D28" s="20"/>
    </row>
    <row r="29" spans="1:4" s="1" customFormat="1" ht="15" customHeight="1">
      <c r="A29" s="34" t="s">
        <v>152</v>
      </c>
      <c r="B29" s="102">
        <v>43942</v>
      </c>
      <c r="C29" s="19" t="s">
        <v>157</v>
      </c>
      <c r="D29" s="20"/>
    </row>
    <row r="30" spans="1:4" s="1" customFormat="1" ht="15" customHeight="1">
      <c r="A30" s="34" t="s">
        <v>153</v>
      </c>
      <c r="B30" s="102">
        <v>43942</v>
      </c>
      <c r="C30" s="19" t="s">
        <v>158</v>
      </c>
      <c r="D30" s="20"/>
    </row>
    <row r="31" spans="1:4" s="1" customFormat="1" ht="15" customHeight="1">
      <c r="A31" s="34" t="s">
        <v>154</v>
      </c>
      <c r="B31" s="102">
        <v>44306</v>
      </c>
      <c r="C31" s="19" t="s">
        <v>159</v>
      </c>
      <c r="D31" s="20"/>
    </row>
    <row r="32" spans="1:4" s="1" customFormat="1" ht="15" customHeight="1">
      <c r="A32" s="34" t="s">
        <v>155</v>
      </c>
      <c r="B32" s="102">
        <v>44306</v>
      </c>
      <c r="C32" s="19" t="s">
        <v>362</v>
      </c>
      <c r="D32" s="20"/>
    </row>
    <row r="33" spans="1:4" s="1" customFormat="1" ht="15" customHeight="1" thickBot="1">
      <c r="A33" s="45" t="s">
        <v>739</v>
      </c>
      <c r="B33" s="106">
        <v>43942</v>
      </c>
      <c r="C33" s="24" t="s">
        <v>740</v>
      </c>
      <c r="D33" s="21"/>
    </row>
    <row r="34" spans="1:4" s="1" customFormat="1" ht="15" customHeight="1" thickTop="1">
      <c r="A34" s="34"/>
      <c r="B34" s="98" t="s">
        <v>223</v>
      </c>
      <c r="C34" s="54" t="s">
        <v>182</v>
      </c>
      <c r="D34" s="20"/>
    </row>
    <row r="35" spans="1:4" s="1" customFormat="1" ht="15" customHeight="1">
      <c r="A35" s="34" t="s">
        <v>160</v>
      </c>
      <c r="B35" s="102">
        <v>43942</v>
      </c>
      <c r="C35" s="19" t="s">
        <v>174</v>
      </c>
      <c r="D35" s="20"/>
    </row>
    <row r="36" spans="1:4" s="1" customFormat="1" ht="15" customHeight="1">
      <c r="A36" s="34" t="s">
        <v>161</v>
      </c>
      <c r="B36" s="102">
        <v>43942</v>
      </c>
      <c r="C36" s="19" t="s">
        <v>175</v>
      </c>
      <c r="D36" s="20"/>
    </row>
    <row r="37" spans="1:4" s="1" customFormat="1" ht="15" customHeight="1">
      <c r="A37" s="34" t="s">
        <v>162</v>
      </c>
      <c r="B37" s="102">
        <v>43942</v>
      </c>
      <c r="C37" s="19" t="s">
        <v>176</v>
      </c>
      <c r="D37" s="20"/>
    </row>
    <row r="38" spans="1:4" s="1" customFormat="1" ht="15" customHeight="1">
      <c r="A38" s="34" t="s">
        <v>163</v>
      </c>
      <c r="B38" s="102">
        <v>43942</v>
      </c>
      <c r="C38" s="19" t="s">
        <v>367</v>
      </c>
      <c r="D38" s="20"/>
    </row>
    <row r="39" spans="1:4" s="1" customFormat="1" ht="15" customHeight="1">
      <c r="A39" s="34" t="s">
        <v>164</v>
      </c>
      <c r="B39" s="102">
        <v>43942</v>
      </c>
      <c r="C39" s="19" t="s">
        <v>177</v>
      </c>
      <c r="D39" s="20"/>
    </row>
    <row r="40" spans="1:4" s="1" customFormat="1" ht="15" customHeight="1">
      <c r="A40" s="34" t="s">
        <v>165</v>
      </c>
      <c r="B40" s="102">
        <v>43942</v>
      </c>
      <c r="C40" s="19" t="s">
        <v>178</v>
      </c>
      <c r="D40" s="20"/>
    </row>
    <row r="41" spans="1:4" s="1" customFormat="1" ht="15" customHeight="1">
      <c r="A41" s="34" t="s">
        <v>166</v>
      </c>
      <c r="B41" s="102">
        <v>43942</v>
      </c>
      <c r="C41" s="19" t="s">
        <v>363</v>
      </c>
      <c r="D41" s="20"/>
    </row>
    <row r="42" spans="1:4" s="1" customFormat="1" ht="15" customHeight="1">
      <c r="A42" s="34" t="s">
        <v>167</v>
      </c>
      <c r="B42" s="102">
        <v>43942</v>
      </c>
      <c r="C42" s="19" t="s">
        <v>364</v>
      </c>
      <c r="D42" s="20"/>
    </row>
    <row r="43" spans="1:4" s="1" customFormat="1" ht="15" customHeight="1">
      <c r="A43" s="34" t="s">
        <v>168</v>
      </c>
      <c r="B43" s="102">
        <v>43942</v>
      </c>
      <c r="C43" s="19" t="s">
        <v>384</v>
      </c>
      <c r="D43" s="20"/>
    </row>
    <row r="44" spans="1:4" s="1" customFormat="1" ht="15" customHeight="1">
      <c r="A44" s="34" t="s">
        <v>169</v>
      </c>
      <c r="B44" s="102">
        <v>43942</v>
      </c>
      <c r="C44" s="19" t="s">
        <v>385</v>
      </c>
      <c r="D44" s="20"/>
    </row>
    <row r="45" spans="1:4" s="1" customFormat="1" ht="15" customHeight="1">
      <c r="A45" s="34" t="s">
        <v>170</v>
      </c>
      <c r="B45" s="102">
        <v>43942</v>
      </c>
      <c r="C45" s="19" t="s">
        <v>179</v>
      </c>
      <c r="D45" s="20"/>
    </row>
    <row r="46" spans="1:4" s="1" customFormat="1" ht="15" customHeight="1">
      <c r="A46" s="34" t="s">
        <v>171</v>
      </c>
      <c r="B46" s="102">
        <v>43942</v>
      </c>
      <c r="C46" s="19" t="s">
        <v>180</v>
      </c>
      <c r="D46" s="20"/>
    </row>
    <row r="47" spans="1:4" s="1" customFormat="1" ht="15" customHeight="1">
      <c r="A47" s="34" t="s">
        <v>172</v>
      </c>
      <c r="B47" s="102">
        <v>44306</v>
      </c>
      <c r="C47" s="19" t="s">
        <v>369</v>
      </c>
      <c r="D47" s="20"/>
    </row>
    <row r="48" spans="1:4" s="1" customFormat="1" ht="15" customHeight="1">
      <c r="A48" s="34" t="s">
        <v>173</v>
      </c>
      <c r="B48" s="102">
        <v>43207</v>
      </c>
      <c r="C48" s="19" t="s">
        <v>181</v>
      </c>
      <c r="D48" s="20"/>
    </row>
    <row r="49" spans="1:4" s="1" customFormat="1" ht="15" customHeight="1">
      <c r="A49" s="34" t="s">
        <v>781</v>
      </c>
      <c r="B49" s="102">
        <v>44670</v>
      </c>
      <c r="C49" s="19" t="s">
        <v>782</v>
      </c>
      <c r="D49" s="20"/>
    </row>
    <row r="50" spans="1:4" s="1" customFormat="1" ht="15" customHeight="1">
      <c r="A50" s="34" t="s">
        <v>826</v>
      </c>
      <c r="B50" s="102">
        <v>45398</v>
      </c>
      <c r="C50" s="19" t="s">
        <v>827</v>
      </c>
      <c r="D50" s="20"/>
    </row>
    <row r="51" spans="1:4" s="1" customFormat="1" ht="15" customHeight="1">
      <c r="A51" s="34" t="s">
        <v>767</v>
      </c>
      <c r="B51" s="102">
        <v>43942</v>
      </c>
      <c r="C51" s="19" t="s">
        <v>768</v>
      </c>
      <c r="D51" s="20"/>
    </row>
    <row r="52" spans="1:4" s="1" customFormat="1" ht="15" customHeight="1">
      <c r="A52" s="34" t="s">
        <v>681</v>
      </c>
      <c r="B52" s="102">
        <v>44670</v>
      </c>
      <c r="C52" s="19" t="s">
        <v>12</v>
      </c>
      <c r="D52" s="20"/>
    </row>
    <row r="53" spans="1:4" s="1" customFormat="1" ht="15" customHeight="1">
      <c r="A53" s="34" t="s">
        <v>769</v>
      </c>
      <c r="B53" s="102">
        <v>45408</v>
      </c>
      <c r="C53" s="19" t="s">
        <v>770</v>
      </c>
      <c r="D53" s="20"/>
    </row>
    <row r="54" spans="1:4" s="1" customFormat="1" ht="15" customHeight="1">
      <c r="A54" s="34" t="s">
        <v>204</v>
      </c>
      <c r="B54" s="102">
        <v>43942</v>
      </c>
      <c r="C54" s="19" t="s">
        <v>461</v>
      </c>
      <c r="D54" s="20"/>
    </row>
    <row r="55" spans="1:4" s="1" customFormat="1" ht="15" customHeight="1">
      <c r="A55" s="34" t="s">
        <v>205</v>
      </c>
      <c r="B55" s="102">
        <v>44124</v>
      </c>
      <c r="C55" s="19" t="s">
        <v>368</v>
      </c>
      <c r="D55" s="20"/>
    </row>
    <row r="56" spans="1:4" s="1" customFormat="1" ht="15" customHeight="1">
      <c r="A56" s="34" t="s">
        <v>206</v>
      </c>
      <c r="B56" s="102">
        <v>44670</v>
      </c>
      <c r="C56" s="19" t="s">
        <v>365</v>
      </c>
      <c r="D56" s="20"/>
    </row>
    <row r="57" spans="1:4" s="1" customFormat="1" ht="15" customHeight="1">
      <c r="A57" s="34" t="s">
        <v>207</v>
      </c>
      <c r="B57" s="102">
        <v>43207</v>
      </c>
      <c r="C57" s="19" t="s">
        <v>366</v>
      </c>
      <c r="D57" s="20"/>
    </row>
    <row r="58" spans="1:4" s="1" customFormat="1" ht="15" customHeight="1">
      <c r="A58" s="34" t="s">
        <v>214</v>
      </c>
      <c r="B58" s="102">
        <v>43207</v>
      </c>
      <c r="C58" s="19" t="s">
        <v>217</v>
      </c>
      <c r="D58" s="20"/>
    </row>
    <row r="59" spans="1:4" s="1" customFormat="1" ht="15" customHeight="1">
      <c r="A59" s="34" t="s">
        <v>215</v>
      </c>
      <c r="B59" s="102">
        <v>43389</v>
      </c>
      <c r="C59" s="19" t="s">
        <v>218</v>
      </c>
      <c r="D59" s="20"/>
    </row>
    <row r="60" spans="1:4" ht="15" customHeight="1">
      <c r="A60" s="34" t="s">
        <v>216</v>
      </c>
      <c r="B60" s="102">
        <v>43207</v>
      </c>
      <c r="C60" s="19" t="s">
        <v>219</v>
      </c>
      <c r="D60" s="20"/>
    </row>
    <row r="61" spans="1:4" ht="15" customHeight="1" thickBot="1">
      <c r="A61" s="45" t="s">
        <v>344</v>
      </c>
      <c r="B61" s="122">
        <v>43207</v>
      </c>
      <c r="C61" s="24" t="s">
        <v>345</v>
      </c>
      <c r="D61" s="21"/>
    </row>
    <row r="62" spans="1:4" ht="15" customHeight="1" thickTop="1">
      <c r="A62" s="34" t="s">
        <v>208</v>
      </c>
      <c r="B62" s="102">
        <v>43207</v>
      </c>
      <c r="C62" s="19" t="s">
        <v>842</v>
      </c>
      <c r="D62" s="20"/>
    </row>
    <row r="63" spans="1:4" ht="15" customHeight="1">
      <c r="A63" s="34" t="s">
        <v>753</v>
      </c>
      <c r="B63" s="102">
        <v>43207</v>
      </c>
      <c r="C63" s="19" t="s">
        <v>754</v>
      </c>
      <c r="D63" s="20"/>
    </row>
    <row r="64" spans="1:4" ht="15" customHeight="1">
      <c r="A64" s="34"/>
      <c r="B64" s="99"/>
      <c r="C64" s="54" t="s">
        <v>183</v>
      </c>
      <c r="D64" s="20"/>
    </row>
    <row r="65" spans="1:4" ht="15" customHeight="1">
      <c r="A65" s="34" t="s">
        <v>184</v>
      </c>
      <c r="B65" s="102">
        <v>43942</v>
      </c>
      <c r="C65" s="19" t="s">
        <v>188</v>
      </c>
      <c r="D65" s="20"/>
    </row>
    <row r="66" spans="1:4" ht="15" customHeight="1">
      <c r="A66" s="34" t="s">
        <v>185</v>
      </c>
      <c r="B66" s="102">
        <v>43942</v>
      </c>
      <c r="C66" s="19" t="s">
        <v>189</v>
      </c>
      <c r="D66" s="20"/>
    </row>
    <row r="67" spans="1:4" ht="15" customHeight="1">
      <c r="A67" s="34" t="s">
        <v>186</v>
      </c>
      <c r="B67" s="102">
        <v>43389</v>
      </c>
      <c r="C67" s="19" t="s">
        <v>190</v>
      </c>
      <c r="D67" s="20"/>
    </row>
    <row r="68" spans="1:4" ht="15" customHeight="1">
      <c r="A68" s="34" t="s">
        <v>187</v>
      </c>
      <c r="B68" s="102">
        <v>43942</v>
      </c>
      <c r="C68" s="19" t="s">
        <v>191</v>
      </c>
      <c r="D68" s="20"/>
    </row>
    <row r="69" spans="1:4" ht="15" customHeight="1">
      <c r="A69" s="34"/>
      <c r="B69" s="39"/>
      <c r="C69" s="19"/>
      <c r="D69" s="20"/>
    </row>
    <row r="70" spans="1:4" ht="15" customHeight="1">
      <c r="A70" s="34"/>
      <c r="B70" s="39"/>
      <c r="C70" s="19"/>
      <c r="D70" s="20"/>
    </row>
    <row r="71" spans="1:4" ht="15" customHeight="1">
      <c r="A71" s="34"/>
      <c r="B71" s="39"/>
      <c r="C71" s="19"/>
      <c r="D71" s="20"/>
    </row>
    <row r="72" spans="1:4" ht="15" customHeight="1">
      <c r="A72" s="34"/>
      <c r="B72" s="39"/>
      <c r="C72" s="19"/>
      <c r="D72" s="20"/>
    </row>
    <row r="73" spans="1:4" ht="15" customHeight="1">
      <c r="A73" s="34"/>
      <c r="B73" s="39"/>
      <c r="C73" s="19"/>
      <c r="D73" s="20"/>
    </row>
    <row r="74" spans="1:4" ht="15" customHeight="1">
      <c r="A74" s="34"/>
      <c r="B74" s="39"/>
      <c r="C74" s="19"/>
      <c r="D74" s="20"/>
    </row>
    <row r="75" spans="1:4" ht="15" customHeight="1">
      <c r="A75" s="34"/>
      <c r="B75" s="39"/>
      <c r="C75" s="19"/>
      <c r="D75" s="20"/>
    </row>
    <row r="76" spans="1:4" ht="15" customHeight="1">
      <c r="A76" s="34"/>
      <c r="B76" s="39"/>
      <c r="C76" s="19"/>
      <c r="D76" s="20"/>
    </row>
    <row r="77" spans="1:4" ht="15" customHeight="1">
      <c r="A77" s="34"/>
      <c r="B77" s="39"/>
      <c r="C77" s="19"/>
      <c r="D77" s="20"/>
    </row>
    <row r="78" spans="1:4" ht="15" customHeight="1">
      <c r="A78" s="34"/>
      <c r="B78" s="31"/>
      <c r="C78" s="19"/>
      <c r="D78" s="20"/>
    </row>
    <row r="79" spans="1:4" ht="15" customHeight="1">
      <c r="A79" s="34"/>
      <c r="B79" s="31"/>
      <c r="C79" s="54"/>
      <c r="D79" s="20"/>
    </row>
    <row r="80" spans="1:4" ht="15" customHeight="1">
      <c r="A80" s="34"/>
      <c r="B80" s="39"/>
      <c r="C80" s="19"/>
      <c r="D80" s="20"/>
    </row>
    <row r="81" spans="1:4" ht="15" customHeight="1">
      <c r="A81" s="34"/>
      <c r="B81" s="39"/>
      <c r="C81" s="19"/>
      <c r="D81" s="20"/>
    </row>
    <row r="82" spans="1:4" ht="15" customHeight="1">
      <c r="A82" s="34"/>
      <c r="B82" s="39"/>
      <c r="C82" s="19"/>
      <c r="D82" s="20"/>
    </row>
    <row r="83" spans="1:4" ht="15" customHeight="1">
      <c r="A83" s="34"/>
      <c r="B83" s="39"/>
      <c r="C83" s="19"/>
      <c r="D83" s="20"/>
    </row>
    <row r="84" spans="1:4" ht="15" customHeight="1">
      <c r="A84" s="34"/>
      <c r="B84" s="31"/>
      <c r="C84" s="19"/>
      <c r="D84" s="20"/>
    </row>
    <row r="85" spans="1:4" ht="15" customHeight="1">
      <c r="A85" s="34"/>
      <c r="B85" s="31"/>
      <c r="C85" s="19"/>
      <c r="D85" s="20"/>
    </row>
    <row r="86" spans="1:4" ht="15" customHeight="1">
      <c r="A86" s="34"/>
      <c r="B86" s="31"/>
      <c r="C86" s="19"/>
      <c r="D86" s="20"/>
    </row>
    <row r="87" spans="1:4" ht="15" customHeight="1">
      <c r="A87" s="34"/>
      <c r="B87" s="31"/>
      <c r="C87" s="19"/>
      <c r="D87" s="20"/>
    </row>
    <row r="88" spans="1:4" ht="15" customHeight="1">
      <c r="A88" s="7"/>
      <c r="B88" s="6"/>
      <c r="C88" s="19"/>
      <c r="D88" s="20"/>
    </row>
    <row r="89" spans="1:4" ht="15" customHeight="1" thickBot="1">
      <c r="A89" s="14"/>
      <c r="B89" s="58"/>
      <c r="C89" s="24"/>
      <c r="D89" s="21"/>
    </row>
    <row r="90" spans="1:4" ht="15" customHeight="1" thickTop="1">
      <c r="A90" s="19"/>
      <c r="B90" s="52"/>
      <c r="C90" s="19"/>
      <c r="D90" s="51"/>
    </row>
    <row r="91" spans="1:4" ht="15" customHeight="1">
      <c r="A91" s="19"/>
      <c r="B91" s="52"/>
      <c r="C91" s="19"/>
      <c r="D91" s="51"/>
    </row>
    <row r="92" ht="15" customHeight="1">
      <c r="A92" s="18"/>
    </row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&amp;R04/16/24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I108"/>
  <sheetViews>
    <sheetView view="pageLayout" workbookViewId="0" topLeftCell="A14">
      <selection activeCell="B23" sqref="B23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  <col min="5" max="5" width="9.140625" style="0" hidden="1" customWidth="1"/>
  </cols>
  <sheetData>
    <row r="1" spans="2:4" s="1" customFormat="1" ht="15.75" customHeight="1">
      <c r="B1" s="26"/>
      <c r="D1" s="3" t="s">
        <v>36</v>
      </c>
    </row>
    <row r="2" s="1" customFormat="1" ht="0.75" customHeight="1">
      <c r="B2" s="26"/>
    </row>
    <row r="3" spans="1:4" s="1" customFormat="1" ht="36" customHeight="1">
      <c r="A3" s="13" t="s">
        <v>372</v>
      </c>
      <c r="B3" s="26"/>
      <c r="C3" s="2"/>
      <c r="D3" s="30" t="s">
        <v>39</v>
      </c>
    </row>
    <row r="4" s="1" customFormat="1" ht="6.75" customHeight="1" thickBot="1">
      <c r="B4" s="26"/>
    </row>
    <row r="5" spans="1:5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  <c r="E5" s="84" t="s">
        <v>468</v>
      </c>
    </row>
    <row r="6" spans="1:5" s="10" customFormat="1" ht="4.5" customHeight="1">
      <c r="A6" s="29"/>
      <c r="B6" s="12"/>
      <c r="C6" s="22"/>
      <c r="D6" s="23"/>
      <c r="E6" s="85"/>
    </row>
    <row r="7" spans="1:5" s="10" customFormat="1" ht="15" customHeight="1">
      <c r="A7" s="49"/>
      <c r="B7" s="98" t="s">
        <v>223</v>
      </c>
      <c r="C7" s="50" t="s">
        <v>99</v>
      </c>
      <c r="D7" s="41"/>
      <c r="E7" s="86"/>
    </row>
    <row r="8" spans="1:8" s="1" customFormat="1" ht="15" customHeight="1">
      <c r="A8" s="34" t="s">
        <v>63</v>
      </c>
      <c r="B8" s="99">
        <v>43753</v>
      </c>
      <c r="C8" s="36" t="s">
        <v>476</v>
      </c>
      <c r="D8" s="37"/>
      <c r="E8" s="86" t="s">
        <v>527</v>
      </c>
      <c r="F8" s="38"/>
      <c r="G8" s="38"/>
      <c r="H8" s="38"/>
    </row>
    <row r="9" spans="1:8" s="1" customFormat="1" ht="15" customHeight="1">
      <c r="A9" s="34" t="s">
        <v>64</v>
      </c>
      <c r="B9" s="102">
        <v>45580</v>
      </c>
      <c r="C9" s="36" t="s">
        <v>609</v>
      </c>
      <c r="D9" s="37"/>
      <c r="E9" s="86"/>
      <c r="F9" s="38"/>
      <c r="G9" s="38"/>
      <c r="H9" s="38"/>
    </row>
    <row r="10" spans="1:8" s="1" customFormat="1" ht="15" customHeight="1">
      <c r="A10" s="34" t="s">
        <v>65</v>
      </c>
      <c r="B10" s="102">
        <v>45580</v>
      </c>
      <c r="C10" s="36" t="s">
        <v>843</v>
      </c>
      <c r="D10" s="37"/>
      <c r="E10" s="86"/>
      <c r="F10" s="38"/>
      <c r="G10" s="38"/>
      <c r="H10" s="38"/>
    </row>
    <row r="11" spans="1:9" s="1" customFormat="1" ht="15" customHeight="1">
      <c r="A11" s="34" t="s">
        <v>483</v>
      </c>
      <c r="B11" s="99">
        <v>45034</v>
      </c>
      <c r="C11" s="36" t="s">
        <v>507</v>
      </c>
      <c r="D11" s="37"/>
      <c r="E11" s="86"/>
      <c r="F11" s="35"/>
      <c r="G11" s="35"/>
      <c r="H11" s="35"/>
      <c r="I11" s="25"/>
    </row>
    <row r="12" spans="1:9" s="1" customFormat="1" ht="15" customHeight="1">
      <c r="A12" s="34" t="s">
        <v>484</v>
      </c>
      <c r="B12" s="99">
        <v>45034</v>
      </c>
      <c r="C12" s="90" t="s">
        <v>486</v>
      </c>
      <c r="D12" s="37"/>
      <c r="E12" s="86"/>
      <c r="F12" s="36"/>
      <c r="G12" s="35"/>
      <c r="H12" s="35"/>
      <c r="I12" s="25"/>
    </row>
    <row r="13" spans="1:9" s="1" customFormat="1" ht="15" customHeight="1">
      <c r="A13" s="34" t="s">
        <v>490</v>
      </c>
      <c r="B13" s="99">
        <v>45034</v>
      </c>
      <c r="C13" s="90" t="s">
        <v>844</v>
      </c>
      <c r="D13" s="37"/>
      <c r="E13" s="86"/>
      <c r="F13" s="36"/>
      <c r="G13" s="35"/>
      <c r="H13" s="35"/>
      <c r="I13" s="25"/>
    </row>
    <row r="14" spans="1:9" s="1" customFormat="1" ht="15" customHeight="1">
      <c r="A14" s="34"/>
      <c r="B14" s="99"/>
      <c r="C14" s="36"/>
      <c r="D14" s="37"/>
      <c r="E14" s="86"/>
      <c r="F14" s="36"/>
      <c r="G14" s="35"/>
      <c r="H14" s="35"/>
      <c r="I14" s="25"/>
    </row>
    <row r="15" spans="1:9" s="1" customFormat="1" ht="15" customHeight="1">
      <c r="A15" s="34"/>
      <c r="B15" s="98" t="s">
        <v>223</v>
      </c>
      <c r="C15" s="50" t="s">
        <v>100</v>
      </c>
      <c r="D15" s="37"/>
      <c r="E15" s="86"/>
      <c r="F15" s="36"/>
      <c r="G15" s="35"/>
      <c r="H15" s="35"/>
      <c r="I15" s="25"/>
    </row>
    <row r="16" spans="1:9" s="1" customFormat="1" ht="15" customHeight="1">
      <c r="A16" s="34" t="s">
        <v>66</v>
      </c>
      <c r="B16" s="102">
        <v>45034</v>
      </c>
      <c r="C16" s="36" t="s">
        <v>710</v>
      </c>
      <c r="D16" s="37"/>
      <c r="E16" s="86"/>
      <c r="F16" s="36"/>
      <c r="G16" s="35"/>
      <c r="H16" s="35"/>
      <c r="I16" s="25"/>
    </row>
    <row r="17" spans="1:9" s="1" customFormat="1" ht="15" customHeight="1">
      <c r="A17" s="34" t="s">
        <v>67</v>
      </c>
      <c r="B17" s="99">
        <v>45034</v>
      </c>
      <c r="C17" s="36" t="s">
        <v>51</v>
      </c>
      <c r="D17" s="37"/>
      <c r="E17" s="86"/>
      <c r="F17" s="35"/>
      <c r="G17" s="35"/>
      <c r="H17" s="35"/>
      <c r="I17" s="25"/>
    </row>
    <row r="18" spans="1:9" s="1" customFormat="1" ht="15" customHeight="1">
      <c r="A18" s="34" t="s">
        <v>68</v>
      </c>
      <c r="B18" s="99">
        <v>43753</v>
      </c>
      <c r="C18" s="36" t="s">
        <v>487</v>
      </c>
      <c r="D18" s="37"/>
      <c r="E18" s="86"/>
      <c r="F18" s="35"/>
      <c r="G18" s="35"/>
      <c r="H18" s="35"/>
      <c r="I18" s="25"/>
    </row>
    <row r="19" spans="1:9" s="1" customFormat="1" ht="15" customHeight="1">
      <c r="A19" s="34" t="s">
        <v>69</v>
      </c>
      <c r="B19" s="102">
        <v>45034</v>
      </c>
      <c r="C19" s="36" t="s">
        <v>62</v>
      </c>
      <c r="D19" s="37"/>
      <c r="E19" s="86"/>
      <c r="F19" s="35"/>
      <c r="G19" s="35"/>
      <c r="H19" s="35"/>
      <c r="I19" s="25"/>
    </row>
    <row r="20" spans="1:8" s="1" customFormat="1" ht="15" customHeight="1">
      <c r="A20" s="34" t="s">
        <v>70</v>
      </c>
      <c r="B20" s="102">
        <v>45034</v>
      </c>
      <c r="C20" s="36" t="s">
        <v>61</v>
      </c>
      <c r="D20" s="37"/>
      <c r="E20" s="86"/>
      <c r="F20" s="38"/>
      <c r="G20" s="38"/>
      <c r="H20" s="38"/>
    </row>
    <row r="21" spans="1:8" s="1" customFormat="1" ht="15" customHeight="1">
      <c r="A21" s="34" t="s">
        <v>71</v>
      </c>
      <c r="B21" s="102">
        <v>45034</v>
      </c>
      <c r="C21" s="36" t="s">
        <v>462</v>
      </c>
      <c r="D21" s="37"/>
      <c r="E21" s="86"/>
      <c r="F21" s="38"/>
      <c r="G21" s="38"/>
      <c r="H21" s="38"/>
    </row>
    <row r="22" spans="1:8" s="1" customFormat="1" ht="15" customHeight="1">
      <c r="A22" s="34" t="s">
        <v>448</v>
      </c>
      <c r="B22" s="102">
        <v>45398</v>
      </c>
      <c r="C22" s="36" t="s">
        <v>453</v>
      </c>
      <c r="D22" s="37"/>
      <c r="E22" s="86"/>
      <c r="F22" s="38"/>
      <c r="G22" s="38"/>
      <c r="H22" s="38"/>
    </row>
    <row r="23" spans="1:8" s="1" customFormat="1" ht="15" customHeight="1">
      <c r="A23" s="34" t="s">
        <v>72</v>
      </c>
      <c r="B23" s="102">
        <v>45034</v>
      </c>
      <c r="C23" s="36" t="s">
        <v>60</v>
      </c>
      <c r="D23" s="37"/>
      <c r="E23" s="86"/>
      <c r="F23" s="38"/>
      <c r="G23" s="38"/>
      <c r="H23" s="38"/>
    </row>
    <row r="24" spans="1:8" s="1" customFormat="1" ht="15" customHeight="1">
      <c r="A24" s="34" t="s">
        <v>73</v>
      </c>
      <c r="B24" s="102">
        <v>45034</v>
      </c>
      <c r="C24" s="36" t="s">
        <v>59</v>
      </c>
      <c r="D24" s="37"/>
      <c r="E24" s="86"/>
      <c r="F24" s="38"/>
      <c r="G24" s="38"/>
      <c r="H24" s="38"/>
    </row>
    <row r="25" spans="1:8" s="1" customFormat="1" ht="15" customHeight="1">
      <c r="A25" s="34" t="s">
        <v>449</v>
      </c>
      <c r="B25" s="102">
        <v>45034</v>
      </c>
      <c r="C25" s="36" t="s">
        <v>450</v>
      </c>
      <c r="D25" s="37"/>
      <c r="E25" s="86"/>
      <c r="F25" s="38"/>
      <c r="G25" s="38"/>
      <c r="H25" s="38"/>
    </row>
    <row r="26" spans="1:8" s="1" customFormat="1" ht="15" customHeight="1">
      <c r="A26" s="34" t="s">
        <v>74</v>
      </c>
      <c r="B26" s="102">
        <v>45034</v>
      </c>
      <c r="C26" s="36" t="s">
        <v>533</v>
      </c>
      <c r="D26" s="37"/>
      <c r="E26" s="86"/>
      <c r="F26" s="38"/>
      <c r="G26" s="38"/>
      <c r="H26" s="38"/>
    </row>
    <row r="27" spans="1:8" s="1" customFormat="1" ht="15" customHeight="1">
      <c r="A27" s="34" t="s">
        <v>75</v>
      </c>
      <c r="B27" s="102">
        <v>45034</v>
      </c>
      <c r="C27" s="36" t="s">
        <v>46</v>
      </c>
      <c r="D27" s="37"/>
      <c r="E27" s="87"/>
      <c r="F27" s="38"/>
      <c r="G27" s="38"/>
      <c r="H27" s="38"/>
    </row>
    <row r="28" spans="1:8" s="1" customFormat="1" ht="15" customHeight="1">
      <c r="A28" s="34" t="s">
        <v>76</v>
      </c>
      <c r="B28" s="102">
        <v>41933</v>
      </c>
      <c r="C28" s="36" t="s">
        <v>45</v>
      </c>
      <c r="D28" s="37"/>
      <c r="E28" s="87"/>
      <c r="F28" s="38"/>
      <c r="G28" s="38"/>
      <c r="H28" s="38"/>
    </row>
    <row r="29" spans="1:8" s="1" customFormat="1" ht="15" customHeight="1">
      <c r="A29" s="34" t="s">
        <v>77</v>
      </c>
      <c r="B29" s="99">
        <v>43025</v>
      </c>
      <c r="C29" s="36" t="s">
        <v>463</v>
      </c>
      <c r="D29" s="37"/>
      <c r="E29" s="87"/>
      <c r="F29" s="38"/>
      <c r="G29" s="38"/>
      <c r="H29" s="38"/>
    </row>
    <row r="30" spans="1:8" s="1" customFormat="1" ht="15" customHeight="1">
      <c r="A30" s="34" t="s">
        <v>504</v>
      </c>
      <c r="B30" s="102">
        <v>45034</v>
      </c>
      <c r="C30" s="36" t="s">
        <v>505</v>
      </c>
      <c r="D30" s="37"/>
      <c r="E30" s="87"/>
      <c r="F30" s="38"/>
      <c r="G30" s="38"/>
      <c r="H30" s="38"/>
    </row>
    <row r="31" spans="1:8" s="1" customFormat="1" ht="15" customHeight="1">
      <c r="A31" s="34" t="s">
        <v>523</v>
      </c>
      <c r="B31" s="102">
        <v>45034</v>
      </c>
      <c r="C31" s="36" t="s">
        <v>524</v>
      </c>
      <c r="D31" s="37"/>
      <c r="E31" s="87"/>
      <c r="F31" s="38"/>
      <c r="G31" s="38"/>
      <c r="H31" s="38"/>
    </row>
    <row r="32" spans="1:8" s="1" customFormat="1" ht="15" customHeight="1">
      <c r="A32" s="34" t="s">
        <v>78</v>
      </c>
      <c r="B32" s="102">
        <v>45034</v>
      </c>
      <c r="C32" s="36" t="s">
        <v>58</v>
      </c>
      <c r="D32" s="37"/>
      <c r="E32" s="87"/>
      <c r="F32" s="38"/>
      <c r="G32" s="38"/>
      <c r="H32" s="38"/>
    </row>
    <row r="33" spans="1:8" s="1" customFormat="1" ht="15" customHeight="1">
      <c r="A33" s="34" t="s">
        <v>79</v>
      </c>
      <c r="B33" s="102">
        <v>43942</v>
      </c>
      <c r="C33" s="36" t="s">
        <v>488</v>
      </c>
      <c r="D33" s="37"/>
      <c r="E33" s="87"/>
      <c r="F33" s="38"/>
      <c r="G33" s="38"/>
      <c r="H33" s="38"/>
    </row>
    <row r="34" spans="1:8" s="1" customFormat="1" ht="15" customHeight="1" thickBot="1">
      <c r="A34" s="45"/>
      <c r="B34" s="104"/>
      <c r="C34" s="44"/>
      <c r="D34" s="42"/>
      <c r="E34" s="89"/>
      <c r="F34" s="38"/>
      <c r="G34" s="38"/>
      <c r="H34" s="38"/>
    </row>
    <row r="35" spans="1:8" s="1" customFormat="1" ht="15" customHeight="1" thickTop="1">
      <c r="A35" s="34" t="s">
        <v>80</v>
      </c>
      <c r="B35" s="102">
        <v>45034</v>
      </c>
      <c r="C35" s="36" t="s">
        <v>57</v>
      </c>
      <c r="D35" s="37"/>
      <c r="F35" s="38"/>
      <c r="G35" s="38"/>
      <c r="H35" s="38"/>
    </row>
    <row r="36" spans="1:8" s="1" customFormat="1" ht="15" customHeight="1">
      <c r="A36" s="34" t="s">
        <v>81</v>
      </c>
      <c r="B36" s="102">
        <v>45034</v>
      </c>
      <c r="C36" s="36" t="s">
        <v>56</v>
      </c>
      <c r="D36" s="37"/>
      <c r="F36" s="38"/>
      <c r="G36" s="38"/>
      <c r="H36" s="38"/>
    </row>
    <row r="37" spans="1:8" s="1" customFormat="1" ht="15" customHeight="1">
      <c r="A37" s="34" t="s">
        <v>82</v>
      </c>
      <c r="B37" s="102">
        <v>45034</v>
      </c>
      <c r="C37" s="36" t="s">
        <v>55</v>
      </c>
      <c r="D37" s="37"/>
      <c r="F37" s="38"/>
      <c r="G37" s="38"/>
      <c r="H37" s="38"/>
    </row>
    <row r="38" spans="1:8" s="1" customFormat="1" ht="15" customHeight="1">
      <c r="A38" s="34" t="s">
        <v>83</v>
      </c>
      <c r="B38" s="99">
        <v>43753</v>
      </c>
      <c r="C38" s="36" t="s">
        <v>54</v>
      </c>
      <c r="D38" s="37"/>
      <c r="F38" s="38"/>
      <c r="G38" s="38"/>
      <c r="H38" s="38"/>
    </row>
    <row r="39" spans="1:8" s="1" customFormat="1" ht="15" customHeight="1">
      <c r="A39" s="34" t="s">
        <v>84</v>
      </c>
      <c r="B39" s="99">
        <v>43753</v>
      </c>
      <c r="C39" s="36" t="s">
        <v>53</v>
      </c>
      <c r="D39" s="37"/>
      <c r="F39" s="38"/>
      <c r="G39" s="38"/>
      <c r="H39" s="38"/>
    </row>
    <row r="40" spans="1:8" s="1" customFormat="1" ht="15" customHeight="1">
      <c r="A40" s="34" t="s">
        <v>85</v>
      </c>
      <c r="B40" s="102">
        <v>45034</v>
      </c>
      <c r="C40" s="43" t="s">
        <v>52</v>
      </c>
      <c r="D40" s="37"/>
      <c r="F40" s="38"/>
      <c r="G40" s="38"/>
      <c r="H40" s="38"/>
    </row>
    <row r="41" spans="1:8" s="1" customFormat="1" ht="15" customHeight="1">
      <c r="A41" s="34" t="s">
        <v>525</v>
      </c>
      <c r="B41" s="102">
        <v>43753</v>
      </c>
      <c r="C41" s="43" t="s">
        <v>526</v>
      </c>
      <c r="D41" s="37"/>
      <c r="E41" s="1" t="s">
        <v>528</v>
      </c>
      <c r="F41" s="38"/>
      <c r="G41" s="38"/>
      <c r="H41" s="38"/>
    </row>
    <row r="42" spans="1:8" s="1" customFormat="1" ht="15" customHeight="1">
      <c r="A42" s="34"/>
      <c r="B42" s="99"/>
      <c r="C42" s="36"/>
      <c r="D42" s="37"/>
      <c r="F42" s="38"/>
      <c r="G42" s="38"/>
      <c r="H42" s="38"/>
    </row>
    <row r="43" spans="1:8" s="1" customFormat="1" ht="15" customHeight="1">
      <c r="A43" s="34"/>
      <c r="B43" s="98" t="s">
        <v>223</v>
      </c>
      <c r="C43" s="50" t="s">
        <v>101</v>
      </c>
      <c r="D43" s="37"/>
      <c r="F43" s="38"/>
      <c r="G43" s="38"/>
      <c r="H43" s="38"/>
    </row>
    <row r="44" spans="1:8" s="1" customFormat="1" ht="15" customHeight="1">
      <c r="A44" s="34" t="s">
        <v>86</v>
      </c>
      <c r="B44" s="102">
        <v>45034</v>
      </c>
      <c r="C44" s="36" t="s">
        <v>710</v>
      </c>
      <c r="D44" s="37"/>
      <c r="F44" s="38"/>
      <c r="G44" s="38"/>
      <c r="H44" s="38"/>
    </row>
    <row r="45" spans="1:8" s="1" customFormat="1" ht="15" customHeight="1">
      <c r="A45" s="7" t="s">
        <v>87</v>
      </c>
      <c r="B45" s="102">
        <v>45034</v>
      </c>
      <c r="C45" s="36" t="s">
        <v>51</v>
      </c>
      <c r="D45" s="37"/>
      <c r="F45" s="38"/>
      <c r="G45" s="38"/>
      <c r="H45" s="38"/>
    </row>
    <row r="46" spans="1:8" s="1" customFormat="1" ht="15" customHeight="1">
      <c r="A46" s="34" t="s">
        <v>783</v>
      </c>
      <c r="B46" s="102">
        <v>45034</v>
      </c>
      <c r="C46" s="36" t="s">
        <v>784</v>
      </c>
      <c r="D46" s="37"/>
      <c r="F46" s="38"/>
      <c r="G46" s="38"/>
      <c r="H46" s="38"/>
    </row>
    <row r="47" spans="1:8" s="1" customFormat="1" ht="15" customHeight="1">
      <c r="A47" s="34" t="s">
        <v>233</v>
      </c>
      <c r="B47" s="99">
        <v>43753</v>
      </c>
      <c r="C47" s="36" t="s">
        <v>235</v>
      </c>
      <c r="D47" s="37"/>
      <c r="F47" s="38"/>
      <c r="G47" s="38"/>
      <c r="H47" s="38"/>
    </row>
    <row r="48" spans="1:8" s="1" customFormat="1" ht="15" customHeight="1">
      <c r="A48" s="34" t="s">
        <v>234</v>
      </c>
      <c r="B48" s="99">
        <v>43942</v>
      </c>
      <c r="C48" s="36" t="s">
        <v>236</v>
      </c>
      <c r="D48" s="37"/>
      <c r="F48" s="38"/>
      <c r="G48" s="38"/>
      <c r="H48" s="38"/>
    </row>
    <row r="49" spans="1:8" s="1" customFormat="1" ht="15" customHeight="1">
      <c r="A49" s="34" t="s">
        <v>88</v>
      </c>
      <c r="B49" s="102">
        <v>45034</v>
      </c>
      <c r="C49" s="36" t="s">
        <v>497</v>
      </c>
      <c r="D49" s="37"/>
      <c r="F49" s="38"/>
      <c r="G49" s="38"/>
      <c r="H49" s="38"/>
    </row>
    <row r="50" spans="1:8" s="1" customFormat="1" ht="15" customHeight="1">
      <c r="A50" s="34" t="s">
        <v>89</v>
      </c>
      <c r="B50" s="102">
        <v>45034</v>
      </c>
      <c r="C50" s="36" t="s">
        <v>50</v>
      </c>
      <c r="D50" s="37"/>
      <c r="F50" s="38"/>
      <c r="G50" s="38"/>
      <c r="H50" s="38"/>
    </row>
    <row r="51" spans="1:8" s="1" customFormat="1" ht="15" customHeight="1">
      <c r="A51" s="34" t="s">
        <v>220</v>
      </c>
      <c r="B51" s="99">
        <v>43389</v>
      </c>
      <c r="C51" s="36" t="s">
        <v>221</v>
      </c>
      <c r="D51" s="37"/>
      <c r="F51" s="38"/>
      <c r="G51" s="38"/>
      <c r="H51" s="38"/>
    </row>
    <row r="52" spans="1:8" s="1" customFormat="1" ht="15" customHeight="1">
      <c r="A52" s="34" t="s">
        <v>90</v>
      </c>
      <c r="B52" s="102">
        <v>45398</v>
      </c>
      <c r="C52" s="36" t="s">
        <v>49</v>
      </c>
      <c r="D52" s="37"/>
      <c r="F52" s="38"/>
      <c r="G52" s="38"/>
      <c r="H52" s="38"/>
    </row>
    <row r="53" spans="1:8" s="1" customFormat="1" ht="15" customHeight="1">
      <c r="A53" s="34" t="s">
        <v>91</v>
      </c>
      <c r="B53" s="102">
        <v>45034</v>
      </c>
      <c r="C53" s="36" t="s">
        <v>48</v>
      </c>
      <c r="D53" s="37"/>
      <c r="F53" s="38"/>
      <c r="G53" s="38"/>
      <c r="H53" s="38"/>
    </row>
    <row r="54" spans="1:8" s="1" customFormat="1" ht="15" customHeight="1">
      <c r="A54" s="34" t="s">
        <v>92</v>
      </c>
      <c r="B54" s="102">
        <v>45034</v>
      </c>
      <c r="C54" s="36" t="s">
        <v>47</v>
      </c>
      <c r="D54" s="37"/>
      <c r="F54" s="38"/>
      <c r="G54" s="38"/>
      <c r="H54" s="38"/>
    </row>
    <row r="55" spans="1:8" s="1" customFormat="1" ht="15" customHeight="1">
      <c r="A55" s="34" t="s">
        <v>93</v>
      </c>
      <c r="B55" s="102">
        <v>45034</v>
      </c>
      <c r="C55" s="36" t="s">
        <v>370</v>
      </c>
      <c r="D55" s="37"/>
      <c r="F55" s="38"/>
      <c r="G55" s="38"/>
      <c r="H55" s="38"/>
    </row>
    <row r="56" spans="1:8" s="1" customFormat="1" ht="15" customHeight="1">
      <c r="A56" s="34" t="s">
        <v>94</v>
      </c>
      <c r="B56" s="102">
        <v>45398</v>
      </c>
      <c r="C56" s="36" t="s">
        <v>46</v>
      </c>
      <c r="D56" s="37"/>
      <c r="F56" s="38"/>
      <c r="G56" s="38"/>
      <c r="H56" s="38"/>
    </row>
    <row r="57" spans="1:8" s="1" customFormat="1" ht="15" customHeight="1">
      <c r="A57" s="34" t="s">
        <v>95</v>
      </c>
      <c r="B57" s="99">
        <v>43025</v>
      </c>
      <c r="C57" s="36" t="s">
        <v>45</v>
      </c>
      <c r="D57" s="37"/>
      <c r="F57" s="38"/>
      <c r="G57" s="38"/>
      <c r="H57" s="38"/>
    </row>
    <row r="58" spans="1:4" s="1" customFormat="1" ht="15" customHeight="1">
      <c r="A58" s="34" t="s">
        <v>96</v>
      </c>
      <c r="B58" s="99">
        <v>43025</v>
      </c>
      <c r="C58" s="36" t="s">
        <v>44</v>
      </c>
      <c r="D58" s="20"/>
    </row>
    <row r="59" spans="1:4" s="1" customFormat="1" ht="15" customHeight="1">
      <c r="A59" s="34" t="s">
        <v>792</v>
      </c>
      <c r="B59" s="102">
        <v>45034</v>
      </c>
      <c r="C59" s="36" t="s">
        <v>793</v>
      </c>
      <c r="D59" s="20"/>
    </row>
    <row r="60" spans="1:4" s="1" customFormat="1" ht="15" customHeight="1">
      <c r="A60" s="34" t="s">
        <v>97</v>
      </c>
      <c r="B60" s="102">
        <v>45034</v>
      </c>
      <c r="C60" s="36" t="s">
        <v>498</v>
      </c>
      <c r="D60" s="20"/>
    </row>
    <row r="61" spans="1:4" s="1" customFormat="1" ht="15" customHeight="1">
      <c r="A61" s="34" t="s">
        <v>98</v>
      </c>
      <c r="B61" s="102">
        <v>45034</v>
      </c>
      <c r="C61" s="36" t="s">
        <v>43</v>
      </c>
      <c r="D61" s="20"/>
    </row>
    <row r="62" spans="1:4" s="1" customFormat="1" ht="15" customHeight="1" thickBot="1">
      <c r="A62" s="14" t="s">
        <v>451</v>
      </c>
      <c r="B62" s="100">
        <v>44670</v>
      </c>
      <c r="C62" s="107" t="s">
        <v>53</v>
      </c>
      <c r="D62" s="21"/>
    </row>
    <row r="63" spans="1:4" s="1" customFormat="1" ht="15" customHeight="1" thickTop="1">
      <c r="A63" s="47" t="s">
        <v>471</v>
      </c>
      <c r="B63" s="105">
        <v>43753</v>
      </c>
      <c r="C63" s="36" t="s">
        <v>474</v>
      </c>
      <c r="D63" s="91"/>
    </row>
    <row r="64" spans="1:4" s="1" customFormat="1" ht="15" customHeight="1">
      <c r="A64" s="47" t="s">
        <v>472</v>
      </c>
      <c r="B64" s="105">
        <v>43753</v>
      </c>
      <c r="C64" s="36" t="s">
        <v>473</v>
      </c>
      <c r="D64" s="91"/>
    </row>
    <row r="65" spans="1:4" s="1" customFormat="1" ht="15" customHeight="1">
      <c r="A65" s="47"/>
      <c r="B65" s="4"/>
      <c r="C65" s="19"/>
      <c r="D65" s="91"/>
    </row>
    <row r="66" spans="1:4" s="1" customFormat="1" ht="15" customHeight="1">
      <c r="A66" s="47"/>
      <c r="B66" s="4"/>
      <c r="C66" s="19"/>
      <c r="D66" s="91"/>
    </row>
    <row r="67" spans="1:4" s="1" customFormat="1" ht="15" customHeight="1">
      <c r="A67" s="47"/>
      <c r="B67" s="4"/>
      <c r="C67" s="19"/>
      <c r="D67" s="91"/>
    </row>
    <row r="68" spans="1:5" s="1" customFormat="1" ht="15" customHeight="1">
      <c r="A68" s="47"/>
      <c r="B68" s="4"/>
      <c r="C68" s="19"/>
      <c r="D68" s="91"/>
      <c r="E68"/>
    </row>
    <row r="69" spans="1:5" s="1" customFormat="1" ht="15" customHeight="1">
      <c r="A69" s="47"/>
      <c r="B69" s="4"/>
      <c r="C69" s="19"/>
      <c r="D69" s="91"/>
      <c r="E69"/>
    </row>
    <row r="70" spans="1:5" s="1" customFormat="1" ht="15" customHeight="1">
      <c r="A70" s="47"/>
      <c r="B70" s="4"/>
      <c r="C70" s="19"/>
      <c r="D70" s="91"/>
      <c r="E70"/>
    </row>
    <row r="71" spans="1:5" s="1" customFormat="1" ht="15" customHeight="1">
      <c r="A71" s="47"/>
      <c r="B71" s="4"/>
      <c r="C71" s="19"/>
      <c r="D71" s="91"/>
      <c r="E71"/>
    </row>
    <row r="72" spans="1:5" s="1" customFormat="1" ht="15" customHeight="1">
      <c r="A72" s="47"/>
      <c r="B72" s="4"/>
      <c r="C72" s="19"/>
      <c r="D72" s="91"/>
      <c r="E72"/>
    </row>
    <row r="73" spans="1:5" s="1" customFormat="1" ht="15" customHeight="1">
      <c r="A73" s="47"/>
      <c r="B73" s="4"/>
      <c r="C73" s="19"/>
      <c r="D73" s="91"/>
      <c r="E73"/>
    </row>
    <row r="74" spans="1:5" s="1" customFormat="1" ht="15" customHeight="1">
      <c r="A74" s="92"/>
      <c r="B74" s="4"/>
      <c r="C74" s="25"/>
      <c r="D74" s="91"/>
      <c r="E74"/>
    </row>
    <row r="75" spans="1:5" s="1" customFormat="1" ht="15" customHeight="1">
      <c r="A75" s="92"/>
      <c r="B75" s="4"/>
      <c r="C75" s="25"/>
      <c r="D75" s="91"/>
      <c r="E75"/>
    </row>
    <row r="76" spans="1:5" s="1" customFormat="1" ht="15" customHeight="1">
      <c r="A76" s="92"/>
      <c r="B76" s="4"/>
      <c r="C76" s="25"/>
      <c r="D76" s="91"/>
      <c r="E76"/>
    </row>
    <row r="77" spans="1:5" s="1" customFormat="1" ht="15" customHeight="1">
      <c r="A77" s="92"/>
      <c r="B77" s="4"/>
      <c r="C77" s="25"/>
      <c r="D77" s="91"/>
      <c r="E77"/>
    </row>
    <row r="78" spans="1:5" s="1" customFormat="1" ht="15" customHeight="1">
      <c r="A78" s="92"/>
      <c r="B78" s="4"/>
      <c r="C78" s="25"/>
      <c r="D78" s="91"/>
      <c r="E78"/>
    </row>
    <row r="79" spans="1:5" s="1" customFormat="1" ht="15" customHeight="1">
      <c r="A79" s="92"/>
      <c r="B79" s="4"/>
      <c r="C79" s="25"/>
      <c r="D79" s="91"/>
      <c r="E79"/>
    </row>
    <row r="80" spans="1:5" s="1" customFormat="1" ht="15" customHeight="1">
      <c r="A80" s="92"/>
      <c r="B80" s="4"/>
      <c r="C80" s="25"/>
      <c r="D80" s="91"/>
      <c r="E80"/>
    </row>
    <row r="81" spans="1:5" s="1" customFormat="1" ht="15" customHeight="1">
      <c r="A81" s="92"/>
      <c r="B81" s="4"/>
      <c r="C81" s="25"/>
      <c r="D81" s="91"/>
      <c r="E81"/>
    </row>
    <row r="82" spans="1:5" s="1" customFormat="1" ht="15" customHeight="1">
      <c r="A82" s="92"/>
      <c r="B82" s="4"/>
      <c r="C82" s="25"/>
      <c r="D82" s="91"/>
      <c r="E82"/>
    </row>
    <row r="83" spans="1:5" s="1" customFormat="1" ht="15" customHeight="1">
      <c r="A83" s="92"/>
      <c r="B83" s="4"/>
      <c r="C83" s="25"/>
      <c r="D83" s="91"/>
      <c r="E83"/>
    </row>
    <row r="84" spans="1:5" s="1" customFormat="1" ht="15" customHeight="1">
      <c r="A84" s="92"/>
      <c r="B84" s="4"/>
      <c r="C84" s="25"/>
      <c r="D84" s="91"/>
      <c r="E84"/>
    </row>
    <row r="85" spans="1:5" s="1" customFormat="1" ht="15" customHeight="1">
      <c r="A85" s="92"/>
      <c r="B85" s="4"/>
      <c r="C85" s="25"/>
      <c r="D85" s="91"/>
      <c r="E85"/>
    </row>
    <row r="86" spans="1:5" s="1" customFormat="1" ht="15" customHeight="1">
      <c r="A86" s="92"/>
      <c r="B86" s="4"/>
      <c r="C86" s="25"/>
      <c r="D86" s="91"/>
      <c r="E86"/>
    </row>
    <row r="87" spans="1:5" s="1" customFormat="1" ht="15" customHeight="1">
      <c r="A87" s="92"/>
      <c r="B87" s="4"/>
      <c r="C87" s="25"/>
      <c r="D87" s="91"/>
      <c r="E87"/>
    </row>
    <row r="88" spans="1:5" s="1" customFormat="1" ht="15" customHeight="1">
      <c r="A88" s="92"/>
      <c r="B88" s="4"/>
      <c r="C88" s="25"/>
      <c r="D88" s="91"/>
      <c r="E88"/>
    </row>
    <row r="89" spans="1:5" s="1" customFormat="1" ht="15" customHeight="1">
      <c r="A89" s="92"/>
      <c r="B89" s="4"/>
      <c r="C89" s="25"/>
      <c r="D89" s="91"/>
      <c r="E89"/>
    </row>
    <row r="90" spans="1:5" s="1" customFormat="1" ht="15" customHeight="1" thickBot="1">
      <c r="A90" s="93"/>
      <c r="B90" s="15"/>
      <c r="C90" s="94"/>
      <c r="D90" s="89"/>
      <c r="E90"/>
    </row>
    <row r="91" spans="2:5" s="1" customFormat="1" ht="15" customHeight="1" thickTop="1">
      <c r="B91" s="26"/>
      <c r="E91"/>
    </row>
    <row r="92" spans="2:5" s="1" customFormat="1" ht="15" customHeight="1">
      <c r="B92" s="26"/>
      <c r="E92"/>
    </row>
    <row r="93" spans="2:5" s="1" customFormat="1" ht="15" customHeight="1">
      <c r="B93" s="26"/>
      <c r="E93"/>
    </row>
    <row r="94" spans="2:5" s="1" customFormat="1" ht="15" customHeight="1">
      <c r="B94" s="26"/>
      <c r="E94"/>
    </row>
    <row r="95" spans="2:5" s="1" customFormat="1" ht="15" customHeight="1">
      <c r="B95" s="26"/>
      <c r="E95"/>
    </row>
    <row r="96" spans="2:5" s="1" customFormat="1" ht="15" customHeight="1">
      <c r="B96" s="26"/>
      <c r="E96"/>
    </row>
    <row r="97" spans="2:5" s="1" customFormat="1" ht="15" customHeight="1">
      <c r="B97" s="26"/>
      <c r="E97"/>
    </row>
    <row r="98" spans="2:5" s="1" customFormat="1" ht="15" customHeight="1">
      <c r="B98" s="26"/>
      <c r="E98"/>
    </row>
    <row r="99" spans="2:5" s="1" customFormat="1" ht="15" customHeight="1">
      <c r="B99" s="26"/>
      <c r="E99"/>
    </row>
    <row r="100" spans="2:5" s="1" customFormat="1" ht="15" customHeight="1">
      <c r="B100" s="26"/>
      <c r="E100"/>
    </row>
    <row r="101" spans="2:5" s="1" customFormat="1" ht="15" customHeight="1">
      <c r="B101" s="26"/>
      <c r="E101"/>
    </row>
    <row r="102" spans="2:5" s="1" customFormat="1" ht="15" customHeight="1">
      <c r="B102" s="26"/>
      <c r="E102"/>
    </row>
    <row r="103" spans="2:5" s="1" customFormat="1" ht="15" customHeight="1">
      <c r="B103" s="26"/>
      <c r="E103"/>
    </row>
    <row r="104" spans="2:5" s="1" customFormat="1" ht="15" customHeight="1">
      <c r="B104" s="26"/>
      <c r="E104"/>
    </row>
    <row r="105" spans="2:5" s="1" customFormat="1" ht="15" customHeight="1">
      <c r="B105" s="26"/>
      <c r="E105"/>
    </row>
    <row r="106" spans="2:5" s="1" customFormat="1" ht="15" customHeight="1">
      <c r="B106" s="26"/>
      <c r="E106"/>
    </row>
    <row r="107" spans="2:5" s="1" customFormat="1" ht="15">
      <c r="B107" s="26"/>
      <c r="E107"/>
    </row>
    <row r="108" spans="2:5" s="1" customFormat="1" ht="15">
      <c r="B108" s="26"/>
      <c r="E108"/>
    </row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&amp;R10/15/24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D107"/>
  <sheetViews>
    <sheetView view="pageLayout" workbookViewId="0" topLeftCell="A1">
      <selection activeCell="C13" sqref="C13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26"/>
      <c r="D1" s="3" t="s">
        <v>36</v>
      </c>
    </row>
    <row r="2" s="1" customFormat="1" ht="0.75" customHeight="1">
      <c r="B2" s="26"/>
    </row>
    <row r="3" spans="1:4" s="1" customFormat="1" ht="36" customHeight="1">
      <c r="A3" s="13" t="s">
        <v>746</v>
      </c>
      <c r="B3" s="26"/>
      <c r="C3" s="2"/>
      <c r="D3" s="70" t="s">
        <v>743</v>
      </c>
    </row>
    <row r="4" s="1" customFormat="1" ht="6.75" customHeight="1" thickBot="1">
      <c r="B4" s="26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29"/>
      <c r="B6" s="12"/>
      <c r="C6" s="22"/>
      <c r="D6" s="23"/>
    </row>
    <row r="7" spans="1:4" s="10" customFormat="1" ht="15" customHeight="1">
      <c r="A7" s="34" t="s">
        <v>744</v>
      </c>
      <c r="B7" s="99">
        <v>44670</v>
      </c>
      <c r="C7" s="36" t="s">
        <v>745</v>
      </c>
      <c r="D7" s="41"/>
    </row>
    <row r="8" spans="1:4" s="1" customFormat="1" ht="15" customHeight="1">
      <c r="A8" s="34"/>
      <c r="B8" s="32"/>
      <c r="C8" s="36"/>
      <c r="D8" s="37"/>
    </row>
    <row r="9" spans="1:4" s="1" customFormat="1" ht="15" customHeight="1">
      <c r="A9" s="34"/>
      <c r="B9" s="32"/>
      <c r="C9" s="36"/>
      <c r="D9" s="37"/>
    </row>
    <row r="10" spans="1:4" s="1" customFormat="1" ht="15" customHeight="1">
      <c r="A10" s="34"/>
      <c r="B10" s="32"/>
      <c r="C10" s="36"/>
      <c r="D10" s="37"/>
    </row>
    <row r="11" spans="1:4" s="1" customFormat="1" ht="15" customHeight="1">
      <c r="A11" s="34"/>
      <c r="B11" s="32"/>
      <c r="C11" s="36"/>
      <c r="D11" s="37"/>
    </row>
    <row r="12" spans="1:4" s="1" customFormat="1" ht="15" customHeight="1">
      <c r="A12" s="34"/>
      <c r="B12" s="32"/>
      <c r="C12" s="50"/>
      <c r="D12" s="37"/>
    </row>
    <row r="13" spans="1:4" s="1" customFormat="1" ht="15" customHeight="1">
      <c r="A13" s="34"/>
      <c r="B13" s="32"/>
      <c r="C13" s="36"/>
      <c r="D13" s="37"/>
    </row>
    <row r="14" spans="1:4" s="1" customFormat="1" ht="15" customHeight="1">
      <c r="A14" s="34"/>
      <c r="B14" s="32"/>
      <c r="C14" s="36"/>
      <c r="D14" s="37"/>
    </row>
    <row r="15" spans="1:4" s="1" customFormat="1" ht="15" customHeight="1">
      <c r="A15" s="34"/>
      <c r="B15" s="32"/>
      <c r="C15" s="36"/>
      <c r="D15" s="37"/>
    </row>
    <row r="16" spans="1:4" s="1" customFormat="1" ht="15" customHeight="1">
      <c r="A16" s="34"/>
      <c r="B16" s="32"/>
      <c r="C16" s="36"/>
      <c r="D16" s="37"/>
    </row>
    <row r="17" spans="1:4" s="1" customFormat="1" ht="15" customHeight="1">
      <c r="A17" s="34"/>
      <c r="B17" s="32"/>
      <c r="C17" s="36"/>
      <c r="D17" s="37"/>
    </row>
    <row r="18" spans="1:4" s="1" customFormat="1" ht="15" customHeight="1">
      <c r="A18" s="34"/>
      <c r="B18" s="32"/>
      <c r="C18" s="36"/>
      <c r="D18" s="37"/>
    </row>
    <row r="19" spans="1:4" s="1" customFormat="1" ht="15" customHeight="1">
      <c r="A19" s="34"/>
      <c r="B19" s="32"/>
      <c r="C19" s="36"/>
      <c r="D19" s="37"/>
    </row>
    <row r="20" spans="1:4" s="1" customFormat="1" ht="15" customHeight="1">
      <c r="A20" s="34"/>
      <c r="B20" s="32"/>
      <c r="C20" s="36"/>
      <c r="D20" s="37"/>
    </row>
    <row r="21" spans="1:4" s="1" customFormat="1" ht="15" customHeight="1">
      <c r="A21" s="34"/>
      <c r="B21" s="32"/>
      <c r="C21" s="36"/>
      <c r="D21" s="37"/>
    </row>
    <row r="22" spans="1:4" s="1" customFormat="1" ht="15" customHeight="1">
      <c r="A22" s="34"/>
      <c r="B22" s="32"/>
      <c r="C22" s="36"/>
      <c r="D22" s="37"/>
    </row>
    <row r="23" spans="1:4" s="1" customFormat="1" ht="15" customHeight="1">
      <c r="A23" s="34"/>
      <c r="B23" s="32"/>
      <c r="C23" s="36"/>
      <c r="D23" s="37"/>
    </row>
    <row r="24" spans="1:4" s="1" customFormat="1" ht="15" customHeight="1">
      <c r="A24" s="34"/>
      <c r="B24" s="32"/>
      <c r="C24" s="36"/>
      <c r="D24" s="37"/>
    </row>
    <row r="25" spans="1:4" s="1" customFormat="1" ht="15" customHeight="1">
      <c r="A25" s="34"/>
      <c r="B25" s="32"/>
      <c r="C25" s="36"/>
      <c r="D25" s="37"/>
    </row>
    <row r="26" spans="1:4" s="1" customFormat="1" ht="15" customHeight="1">
      <c r="A26" s="34"/>
      <c r="B26" s="31"/>
      <c r="C26" s="36"/>
      <c r="D26" s="37"/>
    </row>
    <row r="27" spans="1:4" s="1" customFormat="1" ht="15" customHeight="1">
      <c r="A27" s="34"/>
      <c r="B27" s="32"/>
      <c r="C27" s="36"/>
      <c r="D27" s="37"/>
    </row>
    <row r="28" spans="1:4" s="1" customFormat="1" ht="15" customHeight="1">
      <c r="A28" s="34"/>
      <c r="B28" s="32"/>
      <c r="C28" s="36"/>
      <c r="D28" s="37"/>
    </row>
    <row r="29" spans="1:4" s="1" customFormat="1" ht="15" customHeight="1">
      <c r="A29" s="34"/>
      <c r="B29" s="32"/>
      <c r="C29" s="36"/>
      <c r="D29" s="37"/>
    </row>
    <row r="30" spans="1:4" s="1" customFormat="1" ht="15" customHeight="1">
      <c r="A30" s="34"/>
      <c r="B30" s="32"/>
      <c r="C30" s="36"/>
      <c r="D30" s="37"/>
    </row>
    <row r="31" spans="1:4" s="1" customFormat="1" ht="15" customHeight="1">
      <c r="A31" s="34"/>
      <c r="B31" s="32"/>
      <c r="C31" s="36"/>
      <c r="D31" s="37"/>
    </row>
    <row r="32" spans="1:4" s="1" customFormat="1" ht="15" customHeight="1">
      <c r="A32" s="34"/>
      <c r="B32" s="32"/>
      <c r="C32" s="43"/>
      <c r="D32" s="37"/>
    </row>
    <row r="33" spans="1:4" s="1" customFormat="1" ht="15" customHeight="1">
      <c r="A33" s="34"/>
      <c r="B33" s="32"/>
      <c r="C33" s="43"/>
      <c r="D33" s="37"/>
    </row>
    <row r="34" spans="1:4" s="1" customFormat="1" ht="15" customHeight="1" thickBot="1">
      <c r="A34" s="45"/>
      <c r="B34" s="40"/>
      <c r="C34" s="44"/>
      <c r="D34" s="42"/>
    </row>
    <row r="35" spans="1:4" s="1" customFormat="1" ht="15" customHeight="1" thickTop="1">
      <c r="A35" s="19"/>
      <c r="B35" s="59"/>
      <c r="C35" s="36"/>
      <c r="D35" s="66"/>
    </row>
    <row r="36" spans="1:4" s="1" customFormat="1" ht="15" customHeight="1">
      <c r="A36" s="19"/>
      <c r="B36" s="59"/>
      <c r="C36" s="36"/>
      <c r="D36" s="66"/>
    </row>
    <row r="37" spans="1:4" s="1" customFormat="1" ht="15" customHeight="1">
      <c r="A37" s="19"/>
      <c r="B37" s="59"/>
      <c r="C37" s="36"/>
      <c r="D37" s="66"/>
    </row>
    <row r="38" spans="1:4" s="1" customFormat="1" ht="15" customHeight="1">
      <c r="A38" s="19"/>
      <c r="B38" s="59"/>
      <c r="C38" s="36"/>
      <c r="D38" s="66"/>
    </row>
    <row r="39" spans="1:4" s="1" customFormat="1" ht="15" customHeight="1">
      <c r="A39" s="19"/>
      <c r="B39" s="59"/>
      <c r="C39" s="36"/>
      <c r="D39" s="66"/>
    </row>
    <row r="40" spans="1:4" s="1" customFormat="1" ht="15" customHeight="1">
      <c r="A40" s="19"/>
      <c r="B40" s="59"/>
      <c r="C40" s="36"/>
      <c r="D40" s="66"/>
    </row>
    <row r="41" spans="1:4" s="1" customFormat="1" ht="15" customHeight="1">
      <c r="A41" s="19"/>
      <c r="B41" s="59"/>
      <c r="C41" s="36"/>
      <c r="D41" s="66"/>
    </row>
    <row r="42" spans="1:4" s="1" customFormat="1" ht="15" customHeight="1">
      <c r="A42" s="19"/>
      <c r="B42" s="59"/>
      <c r="C42" s="36"/>
      <c r="D42" s="66"/>
    </row>
    <row r="43" spans="1:4" s="1" customFormat="1" ht="15" customHeight="1">
      <c r="A43" s="19"/>
      <c r="B43" s="59"/>
      <c r="C43" s="36"/>
      <c r="D43" s="66"/>
    </row>
    <row r="44" spans="1:4" s="1" customFormat="1" ht="15" customHeight="1">
      <c r="A44" s="19"/>
      <c r="B44" s="59"/>
      <c r="C44" s="36"/>
      <c r="D44" s="66"/>
    </row>
    <row r="45" spans="1:4" s="1" customFormat="1" ht="15" customHeight="1">
      <c r="A45" s="19"/>
      <c r="B45" s="59"/>
      <c r="C45" s="36"/>
      <c r="D45" s="66"/>
    </row>
    <row r="46" spans="1:4" s="1" customFormat="1" ht="15" customHeight="1">
      <c r="A46" s="19"/>
      <c r="B46" s="59"/>
      <c r="C46" s="36"/>
      <c r="D46" s="66"/>
    </row>
    <row r="47" spans="1:4" s="1" customFormat="1" ht="15" customHeight="1">
      <c r="A47" s="19"/>
      <c r="B47" s="59"/>
      <c r="C47" s="36"/>
      <c r="D47" s="66"/>
    </row>
    <row r="48" spans="1:4" s="1" customFormat="1" ht="15" customHeight="1">
      <c r="A48" s="19"/>
      <c r="B48" s="59"/>
      <c r="C48" s="36"/>
      <c r="D48" s="66"/>
    </row>
    <row r="49" spans="1:4" s="1" customFormat="1" ht="15" customHeight="1">
      <c r="A49" s="19"/>
      <c r="B49" s="59"/>
      <c r="C49" s="36"/>
      <c r="D49" s="66"/>
    </row>
    <row r="50" spans="1:4" s="1" customFormat="1" ht="15" customHeight="1">
      <c r="A50" s="19"/>
      <c r="B50" s="52"/>
      <c r="C50" s="36"/>
      <c r="D50" s="66"/>
    </row>
    <row r="51" spans="1:4" s="1" customFormat="1" ht="15" customHeight="1">
      <c r="A51" s="19"/>
      <c r="B51" s="52"/>
      <c r="C51" s="36"/>
      <c r="D51" s="66"/>
    </row>
    <row r="52" spans="1:4" s="1" customFormat="1" ht="15" customHeight="1">
      <c r="A52" s="19"/>
      <c r="B52" s="52"/>
      <c r="C52" s="36"/>
      <c r="D52" s="66"/>
    </row>
    <row r="53" spans="1:4" s="1" customFormat="1" ht="15" customHeight="1">
      <c r="A53" s="19"/>
      <c r="B53" s="53"/>
      <c r="C53" s="36"/>
      <c r="D53" s="66"/>
    </row>
    <row r="54" spans="1:4" s="1" customFormat="1" ht="15" customHeight="1">
      <c r="A54" s="19"/>
      <c r="B54" s="53"/>
      <c r="C54" s="36"/>
      <c r="D54" s="66"/>
    </row>
    <row r="55" spans="1:4" s="1" customFormat="1" ht="15" customHeight="1">
      <c r="A55" s="19"/>
      <c r="B55" s="53"/>
      <c r="C55" s="19"/>
      <c r="D55" s="66"/>
    </row>
    <row r="56" spans="1:4" s="1" customFormat="1" ht="15" customHeight="1">
      <c r="A56" s="19"/>
      <c r="B56" s="53"/>
      <c r="C56" s="19"/>
      <c r="D56" s="51"/>
    </row>
    <row r="57" spans="1:4" s="1" customFormat="1" ht="15" customHeight="1">
      <c r="A57" s="19"/>
      <c r="B57" s="53"/>
      <c r="C57" s="19"/>
      <c r="D57" s="51"/>
    </row>
    <row r="58" spans="1:4" s="1" customFormat="1" ht="15" customHeight="1">
      <c r="A58" s="19"/>
      <c r="B58" s="53"/>
      <c r="C58" s="19"/>
      <c r="D58" s="51"/>
    </row>
    <row r="59" spans="1:4" s="1" customFormat="1" ht="15" customHeight="1">
      <c r="A59" s="19"/>
      <c r="B59" s="53"/>
      <c r="C59" s="19"/>
      <c r="D59" s="51"/>
    </row>
    <row r="60" spans="1:4" s="1" customFormat="1" ht="15" customHeight="1">
      <c r="A60" s="19"/>
      <c r="B60" s="53"/>
      <c r="C60" s="19"/>
      <c r="D60" s="51"/>
    </row>
    <row r="61" spans="1:4" s="1" customFormat="1" ht="15" customHeight="1">
      <c r="A61" s="19"/>
      <c r="B61" s="53"/>
      <c r="C61" s="19"/>
      <c r="D61" s="51"/>
    </row>
    <row r="62" spans="1:3" s="1" customFormat="1" ht="15" customHeight="1">
      <c r="A62" s="27"/>
      <c r="B62" s="26"/>
      <c r="C62" s="27"/>
    </row>
    <row r="63" spans="1:3" s="1" customFormat="1" ht="15" customHeight="1">
      <c r="A63" s="27"/>
      <c r="B63" s="26"/>
      <c r="C63" s="27"/>
    </row>
    <row r="64" spans="1:3" s="1" customFormat="1" ht="15" customHeight="1">
      <c r="A64" s="27"/>
      <c r="B64" s="26"/>
      <c r="C64" s="27"/>
    </row>
    <row r="65" spans="1:3" s="1" customFormat="1" ht="15" customHeight="1">
      <c r="A65" s="27"/>
      <c r="B65" s="26"/>
      <c r="C65" s="27"/>
    </row>
    <row r="66" spans="1:3" s="1" customFormat="1" ht="15" customHeight="1">
      <c r="A66" s="27"/>
      <c r="B66" s="26"/>
      <c r="C66" s="27"/>
    </row>
    <row r="67" spans="1:3" s="1" customFormat="1" ht="15" customHeight="1">
      <c r="A67" s="27"/>
      <c r="B67" s="26"/>
      <c r="C67" s="27"/>
    </row>
    <row r="68" spans="1:3" s="1" customFormat="1" ht="15" customHeight="1">
      <c r="A68" s="27"/>
      <c r="B68" s="26"/>
      <c r="C68" s="27"/>
    </row>
    <row r="69" spans="1:3" s="1" customFormat="1" ht="15" customHeight="1">
      <c r="A69" s="27"/>
      <c r="B69" s="26"/>
      <c r="C69" s="27"/>
    </row>
    <row r="70" spans="1:3" s="1" customFormat="1" ht="15" customHeight="1">
      <c r="A70" s="27"/>
      <c r="B70" s="26"/>
      <c r="C70" s="27"/>
    </row>
    <row r="71" spans="1:3" s="1" customFormat="1" ht="15" customHeight="1">
      <c r="A71" s="27"/>
      <c r="B71" s="26"/>
      <c r="C71" s="27"/>
    </row>
    <row r="72" s="1" customFormat="1" ht="15" customHeight="1">
      <c r="B72" s="26"/>
    </row>
    <row r="73" s="1" customFormat="1" ht="15" customHeight="1">
      <c r="B73" s="26"/>
    </row>
    <row r="74" s="1" customFormat="1" ht="15" customHeight="1">
      <c r="B74" s="26"/>
    </row>
    <row r="75" s="1" customFormat="1" ht="15" customHeight="1">
      <c r="B75" s="26"/>
    </row>
    <row r="76" s="1" customFormat="1" ht="15" customHeight="1">
      <c r="B76" s="26"/>
    </row>
    <row r="77" s="1" customFormat="1" ht="15" customHeight="1">
      <c r="B77" s="26"/>
    </row>
    <row r="78" s="1" customFormat="1" ht="15" customHeight="1">
      <c r="B78" s="26"/>
    </row>
    <row r="79" s="1" customFormat="1" ht="15" customHeight="1">
      <c r="B79" s="26"/>
    </row>
    <row r="80" s="1" customFormat="1" ht="15" customHeight="1">
      <c r="B80" s="26"/>
    </row>
    <row r="81" s="1" customFormat="1" ht="15" customHeight="1">
      <c r="B81" s="26"/>
    </row>
    <row r="82" s="1" customFormat="1" ht="15" customHeight="1">
      <c r="B82" s="26"/>
    </row>
    <row r="83" s="1" customFormat="1" ht="15" customHeight="1">
      <c r="B83" s="26"/>
    </row>
    <row r="84" s="1" customFormat="1" ht="15" customHeight="1">
      <c r="B84" s="26"/>
    </row>
    <row r="85" s="1" customFormat="1" ht="15" customHeight="1">
      <c r="B85" s="26"/>
    </row>
    <row r="86" s="1" customFormat="1" ht="15" customHeight="1">
      <c r="B86" s="26"/>
    </row>
    <row r="87" s="1" customFormat="1" ht="15" customHeight="1">
      <c r="B87" s="26"/>
    </row>
    <row r="88" s="1" customFormat="1" ht="15" customHeight="1">
      <c r="B88" s="26"/>
    </row>
    <row r="89" s="1" customFormat="1" ht="15" customHeight="1">
      <c r="B89" s="26"/>
    </row>
    <row r="90" s="1" customFormat="1" ht="15" customHeight="1">
      <c r="B90" s="26"/>
    </row>
    <row r="91" s="1" customFormat="1" ht="15" customHeight="1">
      <c r="B91" s="26"/>
    </row>
    <row r="92" s="1" customFormat="1" ht="15" customHeight="1">
      <c r="B92" s="26"/>
    </row>
    <row r="93" s="1" customFormat="1" ht="15" customHeight="1">
      <c r="B93" s="26"/>
    </row>
    <row r="94" s="1" customFormat="1" ht="15" customHeight="1">
      <c r="B94" s="26"/>
    </row>
    <row r="95" s="1" customFormat="1" ht="15" customHeight="1">
      <c r="B95" s="26"/>
    </row>
    <row r="96" s="1" customFormat="1" ht="15" customHeight="1">
      <c r="B96" s="26"/>
    </row>
    <row r="97" s="1" customFormat="1" ht="15" customHeight="1">
      <c r="B97" s="26"/>
    </row>
    <row r="98" s="1" customFormat="1" ht="15" customHeight="1">
      <c r="B98" s="26"/>
    </row>
    <row r="99" s="1" customFormat="1" ht="15" customHeight="1">
      <c r="B99" s="26"/>
    </row>
    <row r="100" s="1" customFormat="1" ht="15" customHeight="1">
      <c r="B100" s="26"/>
    </row>
    <row r="101" s="1" customFormat="1" ht="15" customHeight="1">
      <c r="B101" s="26"/>
    </row>
    <row r="102" s="1" customFormat="1" ht="15" customHeight="1">
      <c r="B102" s="26"/>
    </row>
    <row r="103" s="1" customFormat="1" ht="15" customHeight="1">
      <c r="B103" s="26"/>
    </row>
    <row r="104" s="1" customFormat="1" ht="15" customHeight="1">
      <c r="B104" s="26"/>
    </row>
    <row r="105" s="1" customFormat="1" ht="15" customHeight="1">
      <c r="B105" s="26"/>
    </row>
    <row r="106" s="1" customFormat="1" ht="15" customHeight="1">
      <c r="B106" s="26"/>
    </row>
    <row r="107" spans="1:3" s="1" customFormat="1" ht="15">
      <c r="A107"/>
      <c r="B107" s="5"/>
      <c r="C107"/>
    </row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&amp;R04/19/22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D107"/>
  <sheetViews>
    <sheetView view="pageLayout" workbookViewId="0" topLeftCell="A1">
      <selection activeCell="C26" sqref="C26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26"/>
      <c r="D1" s="3" t="s">
        <v>36</v>
      </c>
    </row>
    <row r="2" s="1" customFormat="1" ht="0.75" customHeight="1">
      <c r="B2" s="26"/>
    </row>
    <row r="3" spans="1:4" s="1" customFormat="1" ht="36" customHeight="1">
      <c r="A3" s="13" t="s">
        <v>127</v>
      </c>
      <c r="B3" s="26"/>
      <c r="C3" s="2"/>
      <c r="D3" s="70" t="s">
        <v>126</v>
      </c>
    </row>
    <row r="4" s="1" customFormat="1" ht="6.75" customHeight="1" thickBot="1">
      <c r="B4" s="26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29"/>
      <c r="B6" s="12"/>
      <c r="C6" s="22"/>
      <c r="D6" s="23"/>
    </row>
    <row r="7" spans="1:4" s="10" customFormat="1" ht="15" customHeight="1">
      <c r="A7" s="34" t="s">
        <v>131</v>
      </c>
      <c r="B7" s="99">
        <v>42661</v>
      </c>
      <c r="C7" s="36" t="s">
        <v>128</v>
      </c>
      <c r="D7" s="41"/>
    </row>
    <row r="8" spans="1:4" s="1" customFormat="1" ht="15" customHeight="1">
      <c r="A8" s="34" t="s">
        <v>132</v>
      </c>
      <c r="B8" s="99">
        <v>42661</v>
      </c>
      <c r="C8" s="36" t="s">
        <v>129</v>
      </c>
      <c r="D8" s="37"/>
    </row>
    <row r="9" spans="1:4" s="1" customFormat="1" ht="15" customHeight="1">
      <c r="A9" s="34" t="s">
        <v>200</v>
      </c>
      <c r="B9" s="99">
        <v>44670</v>
      </c>
      <c r="C9" s="36" t="s">
        <v>130</v>
      </c>
      <c r="D9" s="37"/>
    </row>
    <row r="10" spans="1:4" s="1" customFormat="1" ht="15" customHeight="1">
      <c r="A10" s="34"/>
      <c r="B10" s="32"/>
      <c r="C10" s="36"/>
      <c r="D10" s="37"/>
    </row>
    <row r="11" spans="1:4" s="1" customFormat="1" ht="15" customHeight="1">
      <c r="A11" s="34"/>
      <c r="B11" s="32"/>
      <c r="C11" s="36"/>
      <c r="D11" s="37"/>
    </row>
    <row r="12" spans="1:4" s="1" customFormat="1" ht="15" customHeight="1">
      <c r="A12" s="34"/>
      <c r="B12" s="32"/>
      <c r="C12" s="50"/>
      <c r="D12" s="37"/>
    </row>
    <row r="13" spans="1:4" s="1" customFormat="1" ht="15" customHeight="1">
      <c r="A13" s="34"/>
      <c r="B13" s="32"/>
      <c r="C13" s="36"/>
      <c r="D13" s="37"/>
    </row>
    <row r="14" spans="1:4" s="1" customFormat="1" ht="15" customHeight="1">
      <c r="A14" s="34"/>
      <c r="B14" s="32"/>
      <c r="C14" s="36"/>
      <c r="D14" s="37"/>
    </row>
    <row r="15" spans="1:4" s="1" customFormat="1" ht="15" customHeight="1">
      <c r="A15" s="34"/>
      <c r="B15" s="32"/>
      <c r="C15" s="36"/>
      <c r="D15" s="37"/>
    </row>
    <row r="16" spans="1:4" s="1" customFormat="1" ht="15" customHeight="1">
      <c r="A16" s="34"/>
      <c r="B16" s="32"/>
      <c r="C16" s="36"/>
      <c r="D16" s="37"/>
    </row>
    <row r="17" spans="1:4" s="1" customFormat="1" ht="15" customHeight="1">
      <c r="A17" s="34"/>
      <c r="B17" s="32"/>
      <c r="C17" s="36"/>
      <c r="D17" s="37"/>
    </row>
    <row r="18" spans="1:4" s="1" customFormat="1" ht="15" customHeight="1">
      <c r="A18" s="34"/>
      <c r="B18" s="32"/>
      <c r="C18" s="36"/>
      <c r="D18" s="37"/>
    </row>
    <row r="19" spans="1:4" s="1" customFormat="1" ht="15" customHeight="1">
      <c r="A19" s="34"/>
      <c r="B19" s="32"/>
      <c r="C19" s="36"/>
      <c r="D19" s="37"/>
    </row>
    <row r="20" spans="1:4" s="1" customFormat="1" ht="15" customHeight="1">
      <c r="A20" s="34"/>
      <c r="B20" s="32"/>
      <c r="C20" s="36"/>
      <c r="D20" s="37"/>
    </row>
    <row r="21" spans="1:4" s="1" customFormat="1" ht="15" customHeight="1">
      <c r="A21" s="34"/>
      <c r="B21" s="32"/>
      <c r="C21" s="36"/>
      <c r="D21" s="37"/>
    </row>
    <row r="22" spans="1:4" s="1" customFormat="1" ht="15" customHeight="1">
      <c r="A22" s="34"/>
      <c r="B22" s="32"/>
      <c r="C22" s="36"/>
      <c r="D22" s="37"/>
    </row>
    <row r="23" spans="1:4" s="1" customFormat="1" ht="15" customHeight="1">
      <c r="A23" s="34"/>
      <c r="B23" s="32"/>
      <c r="C23" s="36"/>
      <c r="D23" s="37"/>
    </row>
    <row r="24" spans="1:4" s="1" customFormat="1" ht="15" customHeight="1">
      <c r="A24" s="34"/>
      <c r="B24" s="32"/>
      <c r="C24" s="36"/>
      <c r="D24" s="37"/>
    </row>
    <row r="25" spans="1:4" s="1" customFormat="1" ht="15" customHeight="1">
      <c r="A25" s="34"/>
      <c r="B25" s="32"/>
      <c r="C25" s="36"/>
      <c r="D25" s="37"/>
    </row>
    <row r="26" spans="1:4" s="1" customFormat="1" ht="15" customHeight="1">
      <c r="A26" s="34"/>
      <c r="B26" s="31"/>
      <c r="C26" s="36"/>
      <c r="D26" s="37"/>
    </row>
    <row r="27" spans="1:4" s="1" customFormat="1" ht="15" customHeight="1">
      <c r="A27" s="34"/>
      <c r="B27" s="32"/>
      <c r="C27" s="36"/>
      <c r="D27" s="37"/>
    </row>
    <row r="28" spans="1:4" s="1" customFormat="1" ht="15" customHeight="1">
      <c r="A28" s="34"/>
      <c r="B28" s="32"/>
      <c r="C28" s="36"/>
      <c r="D28" s="37"/>
    </row>
    <row r="29" spans="1:4" s="1" customFormat="1" ht="15" customHeight="1">
      <c r="A29" s="34"/>
      <c r="B29" s="32"/>
      <c r="C29" s="36"/>
      <c r="D29" s="37"/>
    </row>
    <row r="30" spans="1:4" s="1" customFormat="1" ht="15" customHeight="1">
      <c r="A30" s="34"/>
      <c r="B30" s="32"/>
      <c r="C30" s="36"/>
      <c r="D30" s="37"/>
    </row>
    <row r="31" spans="1:4" s="1" customFormat="1" ht="15" customHeight="1">
      <c r="A31" s="34"/>
      <c r="B31" s="32"/>
      <c r="C31" s="36"/>
      <c r="D31" s="37"/>
    </row>
    <row r="32" spans="1:4" s="1" customFormat="1" ht="15" customHeight="1">
      <c r="A32" s="34"/>
      <c r="B32" s="32"/>
      <c r="C32" s="43"/>
      <c r="D32" s="37"/>
    </row>
    <row r="33" spans="1:4" s="1" customFormat="1" ht="15" customHeight="1">
      <c r="A33" s="34"/>
      <c r="B33" s="32"/>
      <c r="C33" s="43"/>
      <c r="D33" s="37"/>
    </row>
    <row r="34" spans="1:4" s="1" customFormat="1" ht="15" customHeight="1" thickBot="1">
      <c r="A34" s="45"/>
      <c r="B34" s="40"/>
      <c r="C34" s="44"/>
      <c r="D34" s="42"/>
    </row>
    <row r="35" spans="1:4" s="1" customFormat="1" ht="15" customHeight="1" thickTop="1">
      <c r="A35" s="19"/>
      <c r="B35" s="59"/>
      <c r="C35" s="36"/>
      <c r="D35" s="66"/>
    </row>
    <row r="36" spans="1:4" s="1" customFormat="1" ht="15" customHeight="1">
      <c r="A36" s="19"/>
      <c r="B36" s="59"/>
      <c r="C36" s="36"/>
      <c r="D36" s="66"/>
    </row>
    <row r="37" spans="1:4" s="1" customFormat="1" ht="15" customHeight="1">
      <c r="A37" s="19"/>
      <c r="B37" s="59"/>
      <c r="C37" s="36"/>
      <c r="D37" s="66"/>
    </row>
    <row r="38" spans="1:4" s="1" customFormat="1" ht="15" customHeight="1">
      <c r="A38" s="19"/>
      <c r="B38" s="59"/>
      <c r="C38" s="36"/>
      <c r="D38" s="66"/>
    </row>
    <row r="39" spans="1:4" s="1" customFormat="1" ht="15" customHeight="1">
      <c r="A39" s="19"/>
      <c r="B39" s="59"/>
      <c r="C39" s="36"/>
      <c r="D39" s="66"/>
    </row>
    <row r="40" spans="1:4" s="1" customFormat="1" ht="15" customHeight="1">
      <c r="A40" s="19"/>
      <c r="B40" s="59"/>
      <c r="C40" s="36"/>
      <c r="D40" s="66"/>
    </row>
    <row r="41" spans="1:4" s="1" customFormat="1" ht="15" customHeight="1">
      <c r="A41" s="19"/>
      <c r="B41" s="59"/>
      <c r="C41" s="36"/>
      <c r="D41" s="66"/>
    </row>
    <row r="42" spans="1:4" s="1" customFormat="1" ht="15" customHeight="1">
      <c r="A42" s="19"/>
      <c r="B42" s="59"/>
      <c r="C42" s="36"/>
      <c r="D42" s="66"/>
    </row>
    <row r="43" spans="1:4" s="1" customFormat="1" ht="15" customHeight="1">
      <c r="A43" s="19"/>
      <c r="B43" s="59"/>
      <c r="C43" s="36"/>
      <c r="D43" s="66"/>
    </row>
    <row r="44" spans="1:4" s="1" customFormat="1" ht="15" customHeight="1">
      <c r="A44" s="19"/>
      <c r="B44" s="59"/>
      <c r="C44" s="36"/>
      <c r="D44" s="66"/>
    </row>
    <row r="45" spans="1:4" s="1" customFormat="1" ht="15" customHeight="1">
      <c r="A45" s="19"/>
      <c r="B45" s="59"/>
      <c r="C45" s="36"/>
      <c r="D45" s="66"/>
    </row>
    <row r="46" spans="1:4" s="1" customFormat="1" ht="15" customHeight="1">
      <c r="A46" s="19"/>
      <c r="B46" s="59"/>
      <c r="C46" s="36"/>
      <c r="D46" s="66"/>
    </row>
    <row r="47" spans="1:4" s="1" customFormat="1" ht="15" customHeight="1">
      <c r="A47" s="19"/>
      <c r="B47" s="59"/>
      <c r="C47" s="36"/>
      <c r="D47" s="66"/>
    </row>
    <row r="48" spans="1:4" s="1" customFormat="1" ht="15" customHeight="1">
      <c r="A48" s="19"/>
      <c r="B48" s="59"/>
      <c r="C48" s="36"/>
      <c r="D48" s="66"/>
    </row>
    <row r="49" spans="1:4" s="1" customFormat="1" ht="15" customHeight="1">
      <c r="A49" s="19"/>
      <c r="B49" s="59"/>
      <c r="C49" s="36"/>
      <c r="D49" s="66"/>
    </row>
    <row r="50" spans="1:4" s="1" customFormat="1" ht="15" customHeight="1">
      <c r="A50" s="19"/>
      <c r="B50" s="52"/>
      <c r="C50" s="36"/>
      <c r="D50" s="66"/>
    </row>
    <row r="51" spans="1:4" s="1" customFormat="1" ht="15" customHeight="1">
      <c r="A51" s="19"/>
      <c r="B51" s="52"/>
      <c r="C51" s="36"/>
      <c r="D51" s="66"/>
    </row>
    <row r="52" spans="1:4" s="1" customFormat="1" ht="15" customHeight="1">
      <c r="A52" s="19"/>
      <c r="B52" s="52"/>
      <c r="C52" s="36"/>
      <c r="D52" s="66"/>
    </row>
    <row r="53" spans="1:4" s="1" customFormat="1" ht="15" customHeight="1">
      <c r="A53" s="19"/>
      <c r="B53" s="53"/>
      <c r="C53" s="36"/>
      <c r="D53" s="66"/>
    </row>
    <row r="54" spans="1:4" s="1" customFormat="1" ht="15" customHeight="1">
      <c r="A54" s="19"/>
      <c r="B54" s="53"/>
      <c r="C54" s="36"/>
      <c r="D54" s="66"/>
    </row>
    <row r="55" spans="1:4" s="1" customFormat="1" ht="15" customHeight="1">
      <c r="A55" s="19"/>
      <c r="B55" s="53"/>
      <c r="C55" s="19"/>
      <c r="D55" s="66"/>
    </row>
    <row r="56" spans="1:4" s="1" customFormat="1" ht="15" customHeight="1">
      <c r="A56" s="19"/>
      <c r="B56" s="53"/>
      <c r="C56" s="19"/>
      <c r="D56" s="51"/>
    </row>
    <row r="57" spans="1:4" s="1" customFormat="1" ht="15" customHeight="1">
      <c r="A57" s="19"/>
      <c r="B57" s="53"/>
      <c r="C57" s="19"/>
      <c r="D57" s="51"/>
    </row>
    <row r="58" spans="1:4" s="1" customFormat="1" ht="15" customHeight="1">
      <c r="A58" s="19"/>
      <c r="B58" s="53"/>
      <c r="C58" s="19"/>
      <c r="D58" s="51"/>
    </row>
    <row r="59" spans="1:4" s="1" customFormat="1" ht="15" customHeight="1">
      <c r="A59" s="19"/>
      <c r="B59" s="53"/>
      <c r="C59" s="19"/>
      <c r="D59" s="51"/>
    </row>
    <row r="60" spans="1:4" s="1" customFormat="1" ht="15" customHeight="1">
      <c r="A60" s="19"/>
      <c r="B60" s="53"/>
      <c r="C60" s="19"/>
      <c r="D60" s="51"/>
    </row>
    <row r="61" spans="1:4" s="1" customFormat="1" ht="15" customHeight="1">
      <c r="A61" s="19"/>
      <c r="B61" s="53"/>
      <c r="C61" s="19"/>
      <c r="D61" s="51"/>
    </row>
    <row r="62" spans="1:3" s="1" customFormat="1" ht="15" customHeight="1">
      <c r="A62" s="27"/>
      <c r="B62" s="26"/>
      <c r="C62" s="27"/>
    </row>
    <row r="63" spans="1:3" s="1" customFormat="1" ht="15" customHeight="1">
      <c r="A63" s="27"/>
      <c r="B63" s="26"/>
      <c r="C63" s="27"/>
    </row>
    <row r="64" spans="1:3" s="1" customFormat="1" ht="15" customHeight="1">
      <c r="A64" s="27"/>
      <c r="B64" s="26"/>
      <c r="C64" s="27"/>
    </row>
    <row r="65" spans="1:3" s="1" customFormat="1" ht="15" customHeight="1">
      <c r="A65" s="27"/>
      <c r="B65" s="26"/>
      <c r="C65" s="27"/>
    </row>
    <row r="66" spans="1:3" s="1" customFormat="1" ht="15" customHeight="1">
      <c r="A66" s="27"/>
      <c r="B66" s="26"/>
      <c r="C66" s="27"/>
    </row>
    <row r="67" spans="1:3" s="1" customFormat="1" ht="15" customHeight="1">
      <c r="A67" s="27"/>
      <c r="B67" s="26"/>
      <c r="C67" s="27"/>
    </row>
    <row r="68" spans="1:3" s="1" customFormat="1" ht="15" customHeight="1">
      <c r="A68" s="27"/>
      <c r="B68" s="26"/>
      <c r="C68" s="27"/>
    </row>
    <row r="69" spans="1:3" s="1" customFormat="1" ht="15" customHeight="1">
      <c r="A69" s="27"/>
      <c r="B69" s="26"/>
      <c r="C69" s="27"/>
    </row>
    <row r="70" spans="1:3" s="1" customFormat="1" ht="15" customHeight="1">
      <c r="A70" s="27"/>
      <c r="B70" s="26"/>
      <c r="C70" s="27"/>
    </row>
    <row r="71" spans="1:3" s="1" customFormat="1" ht="15" customHeight="1">
      <c r="A71" s="27"/>
      <c r="B71" s="26"/>
      <c r="C71" s="27"/>
    </row>
    <row r="72" s="1" customFormat="1" ht="15" customHeight="1">
      <c r="B72" s="26"/>
    </row>
    <row r="73" s="1" customFormat="1" ht="15" customHeight="1">
      <c r="B73" s="26"/>
    </row>
    <row r="74" s="1" customFormat="1" ht="15" customHeight="1">
      <c r="B74" s="26"/>
    </row>
    <row r="75" s="1" customFormat="1" ht="15" customHeight="1">
      <c r="B75" s="26"/>
    </row>
    <row r="76" s="1" customFormat="1" ht="15" customHeight="1">
      <c r="B76" s="26"/>
    </row>
    <row r="77" s="1" customFormat="1" ht="15" customHeight="1">
      <c r="B77" s="26"/>
    </row>
    <row r="78" s="1" customFormat="1" ht="15" customHeight="1">
      <c r="B78" s="26"/>
    </row>
    <row r="79" s="1" customFormat="1" ht="15" customHeight="1">
      <c r="B79" s="26"/>
    </row>
    <row r="80" s="1" customFormat="1" ht="15" customHeight="1">
      <c r="B80" s="26"/>
    </row>
    <row r="81" s="1" customFormat="1" ht="15" customHeight="1">
      <c r="B81" s="26"/>
    </row>
    <row r="82" s="1" customFormat="1" ht="15" customHeight="1">
      <c r="B82" s="26"/>
    </row>
    <row r="83" s="1" customFormat="1" ht="15" customHeight="1">
      <c r="B83" s="26"/>
    </row>
    <row r="84" s="1" customFormat="1" ht="15" customHeight="1">
      <c r="B84" s="26"/>
    </row>
    <row r="85" s="1" customFormat="1" ht="15" customHeight="1">
      <c r="B85" s="26"/>
    </row>
    <row r="86" s="1" customFormat="1" ht="15" customHeight="1">
      <c r="B86" s="26"/>
    </row>
    <row r="87" s="1" customFormat="1" ht="15" customHeight="1">
      <c r="B87" s="26"/>
    </row>
    <row r="88" s="1" customFormat="1" ht="15" customHeight="1">
      <c r="B88" s="26"/>
    </row>
    <row r="89" s="1" customFormat="1" ht="15" customHeight="1">
      <c r="B89" s="26"/>
    </row>
    <row r="90" s="1" customFormat="1" ht="15" customHeight="1">
      <c r="B90" s="26"/>
    </row>
    <row r="91" s="1" customFormat="1" ht="15" customHeight="1">
      <c r="B91" s="26"/>
    </row>
    <row r="92" s="1" customFormat="1" ht="15" customHeight="1">
      <c r="B92" s="26"/>
    </row>
    <row r="93" s="1" customFormat="1" ht="15" customHeight="1">
      <c r="B93" s="26"/>
    </row>
    <row r="94" s="1" customFormat="1" ht="15" customHeight="1">
      <c r="B94" s="26"/>
    </row>
    <row r="95" s="1" customFormat="1" ht="15" customHeight="1">
      <c r="B95" s="26"/>
    </row>
    <row r="96" s="1" customFormat="1" ht="15" customHeight="1">
      <c r="B96" s="26"/>
    </row>
    <row r="97" s="1" customFormat="1" ht="15" customHeight="1">
      <c r="B97" s="26"/>
    </row>
    <row r="98" s="1" customFormat="1" ht="15" customHeight="1">
      <c r="B98" s="26"/>
    </row>
    <row r="99" s="1" customFormat="1" ht="15" customHeight="1">
      <c r="B99" s="26"/>
    </row>
    <row r="100" s="1" customFormat="1" ht="15" customHeight="1">
      <c r="B100" s="26"/>
    </row>
    <row r="101" s="1" customFormat="1" ht="15" customHeight="1">
      <c r="B101" s="26"/>
    </row>
    <row r="102" s="1" customFormat="1" ht="15" customHeight="1">
      <c r="B102" s="26"/>
    </row>
    <row r="103" s="1" customFormat="1" ht="15" customHeight="1">
      <c r="B103" s="26"/>
    </row>
    <row r="104" s="1" customFormat="1" ht="15" customHeight="1">
      <c r="B104" s="26"/>
    </row>
    <row r="105" s="1" customFormat="1" ht="15" customHeight="1">
      <c r="B105" s="26"/>
    </row>
    <row r="106" s="1" customFormat="1" ht="15" customHeight="1">
      <c r="B106" s="26"/>
    </row>
    <row r="107" spans="1:3" s="1" customFormat="1" ht="15">
      <c r="A107"/>
      <c r="B107" s="5"/>
      <c r="C107"/>
    </row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&amp;R4/19/22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"/>
  <dimension ref="A1:AB389"/>
  <sheetViews>
    <sheetView tabSelected="1" zoomScalePageLayoutView="0" workbookViewId="0" topLeftCell="F1">
      <selection activeCell="AB2" sqref="AB2"/>
    </sheetView>
  </sheetViews>
  <sheetFormatPr defaultColWidth="9.140625" defaultRowHeight="12.75"/>
  <cols>
    <col min="1" max="1" width="24.8515625" style="110" customWidth="1"/>
    <col min="2" max="2" width="37.7109375" style="113" customWidth="1"/>
    <col min="3" max="3" width="11.00390625" style="112" customWidth="1"/>
    <col min="4" max="4" width="11.8515625" style="112" customWidth="1"/>
    <col min="5" max="5" width="93.140625" style="111" customWidth="1"/>
    <col min="6" max="6" width="116.7109375" style="110" customWidth="1"/>
    <col min="7" max="7" width="9.140625" style="110" customWidth="1"/>
    <col min="8" max="9" width="25.00390625" style="110" customWidth="1"/>
    <col min="10" max="10" width="63.57421875" style="110" customWidth="1"/>
    <col min="11" max="12" width="9.140625" style="110" customWidth="1"/>
    <col min="13" max="13" width="9.8515625" style="110" customWidth="1"/>
    <col min="14" max="26" width="9.140625" style="110" customWidth="1"/>
    <col min="27" max="27" width="12.140625" style="110" customWidth="1"/>
    <col min="28" max="16384" width="9.140625" style="110" customWidth="1"/>
  </cols>
  <sheetData>
    <row r="1" spans="1:10" ht="283.5" customHeight="1">
      <c r="A1" s="110" t="s">
        <v>807</v>
      </c>
      <c r="B1" s="119" t="s">
        <v>806</v>
      </c>
      <c r="C1" s="120" t="s">
        <v>805</v>
      </c>
      <c r="D1" s="112" t="s">
        <v>804</v>
      </c>
      <c r="E1" s="119" t="s">
        <v>803</v>
      </c>
      <c r="F1" s="118" t="str">
        <f>_xlfn.TEXTJOIN(",",TRUE,C2:C418)</f>
        <v>BA-100,BA-101,BA-102,BA-103,BA-104,BA-105,BA-106,BA-107,BA-108,BA-110,BA-111,BA-112,BA-150,BA-200,BA-201,BA-202,BA-203,BA-204,BA-205,BA-206,BA-209,BA-210,BA-211,BA-221,BA-225,BA-250,BA-251,BA-252,BA-253,BA-260,BA-351,BA-401,BA-500,BR-101,BR-102,BR-103,BR-104,BR-105,BR-106,BR-107,BR-110,BR-112,BR-121,BR-201,BR-202,BR-203,BR-204,BR-205,BR-211,BR-212,BR-213,BR-231,BR-241,DR-101,DR-102,DR-103,DR-104,DR-111,DR-121,DR-122,DR-141,DR-142,DR-201,DR-202,DR-203,DR-204,DR-205,DR-206,DR-211,DR-212,DR-213,DR-301,DR-302,DR-303,DR-305,DR-306,DR-401,DR-402,DR-501,DR-502,DR-503,DR-504,DR-601,DR-602,DR-611,DR-612,DR-613,DR-621,DR-622,DR-625,DR-626,DR-627,DR-628,DR-629,DR-631,DR-632,DR-641,DR-642,DR-651,DR-652,DR-653,EC-101,EC-102,EC-103,EC-104,EC-105,EC-201,EC-202,EC-204,EC-301,EC-302,EC-303,EC-501,EC-502,EC-601,EC-602,EC-603,EC-604,EW-101,EW-102,EW-105,EW-110,EW-201,EW-202,EW-203,EW-204,EW-210,EW-211,EW-212,EW-301,EW-302,EW-401,EW-402,EW-403,EW-501,EW-502,EW-503,ITS-101,ITS-102,ITS-201,ITS-202,ITS-301,ITS-302,LI-101,LI-103,LI-104,LI-110,LI-120,LI-130,LI-141,LI-142,LI-151,LI-152,LI-201,LI-210,LI-211,LS-625,LS-626,LS-630,LS-631,LS-632,LS-633,LS-635,MI-101,MI-102,MI-103,MI-104,MI-210,MI-220,MI-221,PM-110,PM-111,PM-115,PM-116,PM-120,PM-210,PM-211,PM-220,PM-221,PM-222,PM-230,PM-240,PM-242,PM-310,PM-320,PM-420,PM-520,PM-521,PM-522,PM-550,PM-560,PM-561,PM-562,PM-620,PM-650,PM-760,PR-101,PR-102,PR-103,PR-104,PR-105,PR-107,PR-109,PR-110,PR-120,PR-121,PR-140,PR-201,PR-202,PV-3,PV-10,PV-12,PV-13,PV-20,PV-101,PV-102,PV-103,PV-104,PV-105,PV-106,PV-121,PV-201,PV-202,PV-203,PV-204,PV-301,PV-302,PV-303,PV-304,PV-305,PV-306,PV-307,PV-410,PV-411,PV-412,PV-414,PV-418,PV-428,PV-500,PV-501,PV-502,PV-503,PV-504,PV-505,PV-506,PV-507,PV-508,PV-509,PV-510,PV-511,PV-512,PV-513,PV-514,SI-101,SI-102,SI-111,SI-112,SI-113,SI-114,SI-119,SI-121,SI-123,SI-131,SI-132,SI-133,SI-171,SI-172,SI-173,SI-174,SI-175,SI-181,SI-182,SI-211,SI-241,SI-881,SI-882,SW-101,SW-102,SW-103,SW-104,SW-105,SW-201,SW-202,SW-203,SW-211,SW-301,SW-302,SW-303,SW-304,SW-305,SW-307,SW-308,SW-350,SW-401,SW-402,SW-403,SW-404,SW-405,SW-406,SW-501,SW-502,SW-503,SW-504,SW-505,SW-506,SW-507,SW-508,SW-509,SW-510,SW-511,SW-512,SW-513,SW-514,SW-515,SW-516,SW-521,SW-538,SW-539,SW-541,SW-542,SW-545,SW-546,SW-547,SW-548,SW-549,SW-550,SW-562,SW-563,SW-601,SW-602,SW-603,SW-604,TC-1,TC-61,TC-62,TC-63,TC-64,TC-81,TC-202,TC-203,TC-211,TC-212,TC-213,TC-214,TC-215,TC-216,TC-217,TC-218,TC-228,TC-231,TC-232,TC-233,TC-234,TC-235,TC-251,TC-252,TC-253,TC-271,TC-272,TC-273,TC-282,TC-283,TC-284,TC-402,TC-403,TC-415,TC-416,TC-417,TC-418,TC-419,TC-420,TC-421,TC-422,TC-423,TC-429,TC-431,TC-432,TC-433,TC-435,TC-451,TC-454,TC-482,TC-601,TC-602,TS-102,WM-101,WM-102,WM-201</v>
      </c>
      <c r="H1" s="126" t="str">
        <f>_xlfn.TEXTJOIN(",",TRUE,H2:H418)</f>
        <v>BA-100:10-18-22,BA-101:10-18-22,BA-102:10-18-22,BA-103:10-18-22,BA-104:10-18-22,BA-105:10-18-22,BA-106:10-17-23,BA-107:10-18-22,BA-108:10-18-22,BA-110:10-18-22,BA-111:04-18-23,BA-112:10-15-24,BA-150:10-18-22,BA-200:04-20-21,BA-201:10-18-22,BA-202:04-16-24,BA-203:10-15-19,BA-204:10-18-22,BA-205:10-17-23,BA-206:10-19-21,BA-209:10-15-24,BA-210:10-19-21,BA-211:10-15-24,BA-221:10-18-22,BA-225:10-17-23,BA-250:04-20-21,BA-251:04-20-21,BA-252:04-20-21,BA-253:10-18-22,BA-260:04-20-21,BA-351:10-19-21,BA-401:04-20-21,BA-500:04-20-21,BR-101:10-15-24,BR-102:10-15-24,BR-103:10-15-24,BR-104:10-15-24,BR-105:10-15-24,BR-106:10-15-24,BR-107:10-15-24,BR-110:10-15-24,BR-112:10-15-24,BR-121:10-15-24,BR-201:10-15-24,BR-202:10-15-24,BR-203:10-15-24,BR-204:10-15-24,BR-205:10-15-24,BR-211:10-18-22,BR-212:10-15-24,BR-213:10-19-21,BR-231:10-18-22,BR-241:10-15-24,DR-101:04-18-17,DR-102:04-21-15,DR-103:04-21-15,DR-104:04-19-16,DR-111:04-17-18,DR-121:04-18-23,DR-122:10-18-16,DR-141:04-18-17,DR-142:10-19-21,DR-201:10-17-23,DR-202:10-17-23,DR-203:04-21-20,DR-204:04-21-20,DR-205:10-17-23,DR-206:10-17-23,DR-211:04-21-20,DR-212:04-21-20,DR-213:10-18-22,DR-301:04-19-22,DR-302:04-18-23,DR-303:10-17-17,DR-305:04-19-22,DR-306:10-17-23,DR-401:04-16-24,DR-402:04-16-24,DR-501:04-17-18,DR-502:10-18-16,DR-503:04-21-20,DR-504:04-21-20,DR-601:04-18-17,DR-602:04-18-17,DR-611:04-18-17,DR-612:04-18-17,DR-613:04-17-18,DR-621:04-18-17,DR-622:10-17-17,DR-625:04-18-17,DR-626:10-15-19,DR-627:10-15-19,DR-628:10-15-19,DR-629:04-18-17,DR-631:04-18-17,DR-632:04-18-17,DR-641:04-21-20,DR-642:04-18-17,DR-651:04-18-17,DR-652:04-18-17,DR-653:04-18-17,EC-101:04-19-16,EC-102:04-21-15,EC-103:04-21-15,EC-104:04-17-18,EC-105:04-17-18,EC-201:04-20-21,EC-202:10-21-14,EC-204:10-19-21,EC-301:10-18-22,EC-302:10-18-22,EC-303:10-19-21,EC-501:04-21-15,EC-502:04-21-15,EC-601:10-16-18,EC-602:10-15-24,EC-603:10-17-23,EC-604:10-17-23,EW-101:10-17-17,EW-102:10-20-15,EW-105:04-21-15,EW-110:10-20-15,EW-201:04-19-16,EW-202:04-19-16,EW-203:10-20-20,EW-204:10-20-20,EW-210:10-20-15,EW-211:10-17-17,EW-212:10-20-15,EW-301:04-16-24,EW-302:10-20-15,EW-401:10-20-15,EW-402:04-18-17,EW-403:04-18-17,EW-501:10-17-23,EW-502:04-18-17,EW-503:10-20-15,ITS-101:04-18-23,ITS-102:04-18-23,ITS-201:04-18-23,ITS-202:04-18-23,ITS-301:04-18-23,ITS-302:04-18-23,LI-101:10-21-14,LI-103:04-19-22,LI-104:10-21-14,LI-110:04-19-16,LI-120:10-21-14,LI-130:10-17-17,LI-141:10-21-14,LI-142:04-21-15,LI-151:10-21-14,LI-152:10-21-14,LI-201:04-18-17,LI-210:10-21-14,LI-211:10-20-15,LS-625:10-19-21,LS-626:10-19-21,LS-630:10-19-21,LS-631:04-20-21,LS-632:04-20-21,LS-633:04-19-16,LS-635:10-18-22,MI-101:10-20-15,MI-102:10-20-15,MI-103:10-20-15,MI-104:10-17-17,MI-210:04-16-24,MI-220:10-20-15,MI-221:10-20-15,PM-110:10-15-24,PM-111:04-21-20,PM-115:10-15-24,PM-116:04-16-24,PM-120:10-15-24,PM-210:10-15-24,PM-211:10-15-24,PM-220:10-15-24,PM-221:10-15-24,PM-222:10-15-24,PM-230:10-15-24,PM-240:10-15-24,PM-242:10-15-24,PM-310:10-15-24,PM-320:10-15-24,PM-420:10-15-24,PM-520:10-15-24,PM-521:10-15-24,PM-522:10-15-24,PM-550:10-15-24,PM-560:10-15-24,PM-561:10-15-24,PM-562:10-15-24,PM-620:10-15-24,PM-650:10-15-24,PM-760:10-15-24,PR-101:04-21-15,PR-102:04-21-20,PR-103:10-17-23,PR-104:10-21-14,PR-105:10-17-23,PR-107:10-16-18,PR-109:10-15-24,PR-110:10-21-14,PR-120:04-21-20,PR-121:04-21-20,PR-140:04-21-15,PR-201:10-21-14,PR-202:10-21-14,PV-3:10-15-24,PV-10:04-21-20,PV-12:04-16-24,PV-13:04-16-24,PV-20:10-21-14,PV-101:04-19-22,PV-102:04-21-20,PV-103:04-19-22,PV-104:04-21-20,PV-105:10-21-14,PV-106:10-17-17,PV-121:04-21-15,PV-201:04-19-22,PV-202:04-21-20,PV-203:04-21-20,PV-204:10-17-17,PV-301:04-21-20,PV-302:04-16-24,PV-303:04-21-20,PV-304:04-19-22,PV-305:04-19-22,PV-306:04-19-22,PV-307:04-19-22,PV-410:04-21-20,PV-411:04-21-20,PV-412:04-21-20,PV-414:04-21-20,PV-418:10-21-14,PV-428:10-21-14,PV-500:04-21-15,PV-501:04-21-20,PV-502:04-21-20,PV-503:04-21-15,PV-504:04-21-20,PV-505:04-21-20,PV-506:04-21-15,PV-507:04-21-20,PV-508:04-21-20,PV-509:04-21-15,PV-510:04-21-20,PV-511:04-21-20,PV-512:04-21-15,PV-513:04-21-20,PV-514:04-21-20,SI-101:04-19-16,SI-102:04-19-16,SI-111:04-19-16,SI-112:04-19-16,SI-113:10-15-19,SI-114:04-19-16,SI-119:10-17-17,SI-121:10-16-18,SI-123:10-20-20,SI-131:10-18-16,SI-132:04-17-18,SI-133:10-17-17,SI-171:04-18-17,SI-172:04-19-16,SI-173:04-19-16,SI-174:04-21-20,SI-175:04-19-16,SI-181:10-18-16,SI-182:04-19-16,SI-211:10-18-22,SI-241:04-20-21,SI-881:04-16-19,SI-882:10-18-16,SW-101:04-17-18,SW-102:04-20-21,SW-103:04-20-21,SW-104:04-20-21,SW-105:04-17-18,SW-201:04-21-20,SW-202:04-21-20,SW-203:04-17-18,SW-211:04-17-18,SW-301:10-18-22,SW-302:04-20-21,SW-303:10-18-22,SW-304:04-20-21,SW-305:10-18-22,SW-307:04-21-20,SW-308:04-20-21,SW-350:04-17-18,SW-401:04-20-21,SW-402:04-21-20,SW-403:04-21-20,SW-404:04-20-21,SW-405:04-20-21,SW-406:04-21-20,SW-501:04-21-20,SW-502:04-21-20,SW-503:04-21-20,SW-504:04-21-20,SW-505:04-21-20,SW-506:04-21-20,SW-507:04-21-20,SW-508:04-21-20,SW-509:04-21-20,SW-510:04-21-20,SW-511:04-21-20,SW-512:04-21-20,SW-513:04-20-21,SW-514:04-17-18,SW-515:04-19-22,SW-516:04-16-24,SW-521:04-21-20,SW-538:04-19-22,SW-539:04-16-24,SW-541:04-21-20,SW-542:10-20-20,SW-545:04-19-22,SW-546:04-17-18,SW-547:04-17-18,SW-548:10-16-18,SW-549:04-17-18,SW-550:04-17-18,SW-562:04-17-18,SW-563:04-17-18,SW-601:04-21-20,SW-602:04-21-20,SW-603:10-16-18,SW-604:04-21-20,TC-1:10-15-19,TC-61:10-15-24,TC-62:10-15-24,TC-63:04-18-23,TC-64:04-18-23,TC-81:04-18-23,TC-202:04-18-23,TC-203:04-18-23,TC-211:10-15-19,TC-212:04-18-23,TC-213:04-18-23,TC-214:04-18-23,TC-215:04-16-24,TC-216:04-18-23,TC-217:04-18-23,TC-218:04-18-23,TC-228:04-18-23,TC-231:04-18-23,TC-232:10-21-14,TC-233:10-17-17,TC-234:04-18-23,TC-235:04-18-23,TC-251:04-18-23,TC-252:04-21-20,TC-253:04-18-23,TC-271:04-18-23,TC-272:04-18-23,TC-273:10-15-19,TC-282:10-15-19,TC-283:04-18-23,TC-284:10-15-19,TC-402:04-18-23,TC-403:04-18-23,TC-415:04-18-23,TC-416:10-15-19,TC-417:04-21-20,TC-418:04-18-23,TC-419:04-18-23,TC-420:10-16-18,TC-421:04-16-24,TC-422:04-18-23,TC-423:04-18-23,TC-429:04-18-23,TC-431:04-16-24,TC-432:10-17-17,TC-433:10-17-17,TC-435:04-18-23,TC-451:04-18-23,TC-454:04-18-23,TC-482:04-19-22,TC-601:10-15-19,TC-602:10-15-19,TS-102:04-19-22,WM-101:10-18-16,WM-102:10-18-16,WM-201:04-19-22</v>
      </c>
      <c r="I1" s="126"/>
      <c r="J1" s="126" t="str">
        <f>_xlfn.TEXTJOIN(",",TRUE,J2:J418)</f>
        <v>BA-100:44 inch Concrete Median Barrier (Full Section),BA-101:44 inch Concrete Median Barrier Width Transition,BA-102:44 inch Concrete Barrier (Half Section),BA-103:34 inch Concrete Barrier (Half Section),BA-104:34 inch Concrete Barrier for use with Reinforced Paved Shoulder,BA-105:34 inch to 44 inch Concrete Barrier Transition Section,BA-106:Reinforced Paved Shoulder for Concrete Barrier,BA-107:Concrete Barrier End Section,BA-108:Concrete Barrier Tapered End Section ,BA-110:Concrete Barrier 34 inch Single Slope to 34 inch F-Shape (Half Section),BA-111:Concrete Barrier 44 inch Single Slope to 44 inch F-Shape (Full Section),BA-112:Concrete Barrier 44 inch Single Slope to 44 inch F-Shape (Half Section),BA-150:Side Obstacle Protection with Concrete Barrier and Guardrail,BA-200:Steel Beam Guardrail Components,BA-201:Steel Beam Guardrail Barrier Transition Section (MASH TL-3),BA-202:Steel Beam Guardrail Bolted End Anchor,BA-203:Steel Beam Guardrail W-Beam End Anchor,BA-204:Steel Beam Guardrail Thrie-Beam End Anchor,BA-205:Steel Beam Guardrail Tangent End Terminal (MASH TL-3),BA-206:Steel Beam Guardrail Flared End Terminal For Cable Connection,BA-209:Steel Beam Guardrail Barrier Transition Section (MASH TL-3, 34 inch mounting height),BA-210:Guardrail Post Adaptor Unit,BA-211:Steel Beam Guardrail Long - Span System for Post Conflicts ,BA-221:Steel Beam Guardrail Barrier Transition Section (MASH TL-2),BA-225:Steel Beam Guardrail Tangent End Terminal (MASH TL-2),BA-250:Steel Beam Guardrail Installation at Concrete Barrier or Bridge End Post (MASH TL-3),BA-251:Steel Beam Guardrail Installation at Side Object (Two-Way Protection),BA-252:Steel Beam Guardrail Installation at Side Object (One-Way Protection),BA-253:Steel Beam Guardrail Installation at Railroad Signal,BA-260:Steel Beam Guardrail Installation at Concrete Barrier or Bridge End Post (MASH TL-2),BA-351:High Tension Cable Guardrail,BA-401:Temporary Barrier Rail (Precast Concrete),BA-500:Temporary Crash Cushions Sand Barrel,BR-101:Bridge Approach Section (General Details),BR-102:Bridge Approach Section (Two-Lane, Abutting PCC Pavement),BR-103:Bridge Approach Section (Two-Lane for Bridge Reconstruction, PCC Pavement),BR-104:Bridge Approach Section (at Existing Bridges, PCC Pavement),BR-105:Bridge Approach Section (Two-Lane, HMA Pavement),BR-106:Bridge Approach Section (Two-Lane for Bridge Reconstruction, HMA Pavement),BR-107:Bridge Approach Section (at Existing Bridges, HMA Pavement),BR-110:PCC Overlay of Bridge Approach Section,BR-112:Bridge Approach Details (in Conjunction with Bridge Deck Overlay),BR-121:Bridge Approach Details (Secondary Roads),BR-201:Double Reinforced 10 inch Approach,BR-202:Double Reinforced 10 inch Approach with Variable Depth Paving Notch,BR-203:Double Reinforced 12 inch Approach,BR-204:Double Reinforced 12 inch Approach with Variable Depth Paving Notch,BR-205:Double Reinforced 12 inch Approach (Slab Bridge),BR-211:Bridge Approach (Abutting PCC or Composite Pavement),BR-212:Bridge Approach (Abutting HMA Pavement),BR-213:Bridge Approach (Abutting Pavement),BR-231:Bridge Approach (Multi-Lane, Curbed Roadway),BR-241:Double Reinforced 10 inch Approach On Gravel Roads,DR-101:Pipe Culvert (Bedding and Backfill),DR-102:Pipe Culvert (Cover and Camber),DR-103:Pipe Culvert (Installation Details) ,DR-104:Depth of Cover Tables for Concrete and Corrugated Pipe,DR-111:Box Culvert (Backfill),DR-121:Connected Pipe Joints,DR-122:Construction of Type 'C' Concrete Adaptors for Pipe Culvert Connections,DR-141:Pipe Bends,DR-142:Culvert Pipe Tee Sections,DR-201:Concrete Aprons,DR-202:Low Clearance Concrete Pipe Aprons,DR-203:Metal Pipe Aprons and Beveled Ends,DR-204:Metal Arch Aprons (for Corrugated Metal Pipe),DR-205:Concrete Apron with End Wall,DR-206:Low Clearance Concrete Pipe Apron With End Wall,DR-211:Metal Safety Slope Apron 6:1 Slope,DR-212:Beveled Pipe and Guard,DR-213:Pipe Apron Guard,DR-301:Subdrains for Fill or Foundation Drainage (Standard),DR-302:Subdrains Standard (Farm Tile Replacement),DR-303:Subdrains (Longitudinal),DR-305:Subdrain Outlets (Standard Subdrain, Pressure Release and Special),DR-306:Precast Concrete Headwall for Subdrain Outlets,DR-401:Scour Protection for Bridge End Drain,DR-402:Rock Flume for Bridge End Drain,DR-501:Corrugated Metal Type 'A' Diaphragm,DR-502:Slotted Drain for Median Crossovers,DR-503:Safety Grates for Box Culverts,DR-504:Diagonal Placed Drain for Median Crossovers,DR-601:Reinforced Concrete Pipe Culvert,DR-602:Reinforced Concrete Pipe Culvert with Tees,DR-611:Reinforced Concrete Pipe Culvert Letdown Structure,DR-612:Apron Tee Inlet,DR-613:Concrete Pipe with 'D' Section,DR-621:Pipe Extension,DR-622:Pipe Extension Horizontal Bend One or Both Ends,DR-625:Pipe Extension Letdown Structure with Metal Apron,DR-626:Pipe Extension - Adding Lanes,DR-627:Pipe Extension Horizontal Bend - Adding Lanes,DR-628:Pipe Extension Both Ends Horizontal Bend (Optional) - Adding Lanes,DR-629:Pipe Extension Letdown Structure Horizontal Bend (Optional) - Adding Lanes,DR-631:Corrugated Pipe Culvert Letdown Structure with Single Elbow,DR-632:Corrugated Pipe Culvert Letdown Structure with Double Elbow,DR-641:Concrete/Corrugated Pipe Culvert Letdown Structure with Metal Apron,DR-642:Apron Pipe Tee Inlet,DR-651:Unclassified Pipe Culvert,DR-652:Unclassified Letdown Structure Single Elbow,DR-653:Unclassified Roadway Letdown Pipe with Metal Apron,EC-101:Wood Excelsior Mat for Ditch Protection,EC-102:Sod for Ditch Protection,EC-103:Wood Excelsior Mat for Slope Protection,EC-104:Turf Reinforced Mat (TRM),EC-105:Transition Mat (TM),EC-201:Silt Fence,EC-202:Floating Silt Curtain,EC-204:Perimeter, Slope and Ditch Check Sediment Control Devices,EC-301:Rock Erosion Control (REC),EC-302:Rock Check Dam,EC-303:Stabilized Construction Entrance,EC-501:Trees and Shrubs,EC-502:Seeding in Rural Areas,EC-601:Temporary Sediment Control Basin,EC-602:Open-Throat Curb Intake Sediment Filter,EC-603:Erosion Control for Intake or Manhole Well,EC-604:Grate Intake Sediment Filter Bag,EW-101:Embankment and Rebuilding Embankments,EW-102:Allowable Placement of Unsuitable Soil in Embankments,EW-105:Reshaping Slopes and Ditches,EW-110:Ditch Blocks and Dikes,EW-201:Bridge Berm Grading without Recoverable Slope (Barnroof Section),EW-202:Bridge Berm Grading without Recoverable Slope (Non-Barnroof Section),EW-203:Bridge Berm Grading with Recoverable Slope (Non-Barnroof Section),EW-204:Bridge Berm Grading with Recoverable Slope (Barnroof Section),EW-210:Standard Wing Dikes,EW-211:Special Grading at Side Piers,EW-212:Settlement Plate,EW-301:Guardrail Grading,EW-302:Special Shaping for High Tension Cable Guardrail at Median Obstacles,EW-401:Temporary Stream Crossing, Causeway, or Equipment Pad,EW-402:Temporary Stream Diversion,EW-403:Temporary Erosion Control Measures,EW-501:Rural Entrance,EW-502:Safety Ramp,EW-503:Side Road Grading,ITS-101:ITS Handholes,ITS-102:ITS Labeling,ITS-201:ITS Power Installed Foundation,ITS-202:ITS Pole Foundation and Power Assembly,ITS-301:ITS Cabinet Mounting,ITS-302:ITS Cabinet Layout,LI-101:Light Pole Location,LI-103:Conduit and Precast Handholes,LI-104:Junction box (Cast Iron),LI-110:Lighting Tower,LI-120:Underdeck Lighting,LI-130:Temporary Floodlighting Luminaires,LI-141:Electrical Installation (Roadway Ducts),LI-142:Electrical Installation (Bases),LI-151:Control Cabinet (Pole-Mounted),LI-152:Control Cabinet (Pad-Mounted),LI-201:Light Pole Foundation,LI-210:Transformer Base (Cast Aluminum),LI-211:Slip-Base for Light Poles,LS-625:Steel Beam Guardrail Tangent End Terminal (NCHRP 350 TL-3),LS-626:Steel Beam Guardrail Flared End Terminal (NCHRP 350 TL-3),LS-630:Steel Beam Guardrail Installation At Concrete Barrier Or Bridge Rail End Section (NCHRP 350  TL-3),LS-631:Steel Beam Guardrail Installation At Side Object (Two-Way Protection),LS-632:Steel Beam Guardrail Installation At Side Object (One-Way Protection),LS-633:Steel Beam Guardrail Installation At Railroad Signal,LS-635:Steel Beam Guardrail Installation At Concrete Barrier Or Bridge Rail End Section (MASH TL-2),MI-101:Fencing Layout,MI-102:Chain Link Fence Construction,MI-103:Deer Fence and Field Fence Construction,MI-104:Fence Construction at Channel Crossings, Flood Plains, and Minor Ground Depressions,MI-210:PCC Driveways and Alleys,MI-220:Detectable Warnings and Pedestrian Ramp,MI-221:Combined Retaining Wall - Sidewalk,PM-110:Line Types,PM-111:Symbols and Legends,PM-115:Grooving for Line Types,PM-116:Grooving for Symbols and Legends,PM-120:Stop Lines and Islands,PM-210:Separation in Two-Lane Roadway,PM-211:Separation in Four-Lane Roadway,PM-220:Passing Lane,PM-221:Climbing Lane,PM-222:Passing Lane (Super Two Highway),PM-230:Transition at Abrupt Changes in Pavement Width,PM-240:Railroad Crossing on Two-Lane Roadway,PM-242:Railroad Crossing on Four-Lane Roadway,PM-310:Entrance and Exit Ramps (Non-Interstate),PM-320:Entrance and Exit Ramps (Interstate),PM-420:Two-Lane Roadway with no Turn Lanes (One-Way Stop Condition),PM-520:Two-Lane Roadway with no Turn Lanes (Two-Way Stop Condition),PM-521:Two-Lane Roadway with Right Turn Lanes,PM-522:Two-Lane Roadway with Left Turn Lanes,PM-550:Two-Lane Roadway with Two-Way Left Turn Lane,PM-560:Divided Multi-Lane Roadway with no Turn Lanes,PM-561:Divided Multi-Lane Roadway with Right Turn Lanes,PM-562:Divided Multi-Lane Roadway with Left Turn Lanes,PM-620:Two-Lane Roadway with no Turn Lanes (Four-Way Stop Condition),PM-650:Multi-Lane Roadway with Two-Way Left Turn Lane,PM-760:Divided Multi-Lane Roadway Median,PR-101:Full Depth Patch with 'EF' Joint in PCC,PR-102:Full Depth PCC Patch without Dowels,PR-103:Full Depth PCC Patch with Dowels,PR-104:Full Depth Patch continuous Reinforced PCC Pavement,PR-105:Full Depth Ramp PCC Patch with Dowels,PR-107:Partial Depth PCC Finish Patches,PR-109:Cross Stitching of PCC Pavement,PR-110:PCC Crack and Joint Cleaning and Filling,PR-120:Double Reinforced Pavement Over Box Culverts,PR-121:Reinforced Concrete Panel at Box Culvert,PR-140:Subbase Patches,PR-201:Runouts for Resurfacing,PR-202:Notches for Resurfacing (with or without Runout),PV-3:Safety Edge,PV-10:Rumble Strip Panel for Intersection Approach,PV-12:Milled Shoulder Rumble Strips,PV-13:Milled Centerline Rumble Strips,PV-20:Raised Islands,PV-101:Joints,PV-102:PCC Curb Details,PV-103:Manhole Boxouts in PCC Pavement,PV-104:Ramped Median Nose,PV-105:PCC Pavement Widening,PV-106:PCC Railroad Approach Section,PV-121:Jointing PCC Pavement Widening,PV-201:Manhole Boxouts in HMA Pavement and HMA Overlays,PV-202:Hot Mix Asphalt Resurfacing,PV-203:HMA Base Widening,PV-204:HMA Railroad Approach Section,PV-301:Superelevation Details Two Lane Roadway,PV-302:Superelevation Details Four Lane Roadway Depressed Median,PV-303:Superelevation Details Ramps,PV-304:Superelevation Details Six Lane Roadway Depressed Median,PV-305:Superelevation Details Six Lane Roadway Closed Median,PV-306:Superelevation Details Eight Lane Roadway Closed Median,PV-307:Superelevation Details Eight Lane Roadway Depressed Median,PV-410:Deceleration Taper for 16' Exit Ramp,PV-411:Acceleration Taper for 16' Entrance Ramp,PV-412:Deceleration Taper for 18' Exit Loop,PV-414:Acceleration Taper for 18' Entrance Loop,PV-418:One- Lane Detour Connection,PV-428:Two-Lane Detour Connection,PV-500:Median Crossover (50' Median),PV-501:Median Crossover (50' Median) 16' Wide 1 Lane,PV-502:Median Crossover (50' Median) 28' Wide 2 Lane,PV-503:Median Crossover (64' Median),PV-504:Median Crossover (64' Median) 16' Wide 1 Lane,PV-505:Median Crossover (64' Median) 28' Wide 2 Lane,PV-506:Median Crossover (68.24' Median),PV-507:Median Crossover (68.24' Median) 16' Wide 1 Lane,PV-508:Median Crossover (68.24' Median) 28' Wide 2 Lane,PV-509:Median Crossover (82' Median) ,PV-510:Median Crossover (82' Median) 16' Wide 1 Lane,PV-511:Median Crossover (82' Median) 28' Wide 2 Lane,PV-512:Median Crossover (100' Median) ,PV-513:Median Crossover (100' Median) 16' Wide 1 Lane,PV-514:Median Crossover (100' Median) 28' Wide 2 Lane,SI-101:Locations - Type 'A' Signs,SI-102:Locations - Type 'B' Signs,SI-111:Support Structures - Wood Posts,SI-112:Footings For Steel Breakaway Posts,SI-113:Support Structures - Steel Breakaway Posts ,SI-114:Freeway/Expessway Speed Limit Support Posts,SI-119:Support Structures - Mounting Brackets,SI-121:Fabrication - Sign Legend Components,SI-123:Fabrication - Type 'B' Signs,SI-131:Installation - Type 'A' Signs,SI-132:Installation - Type 'B' Signs,SI-133:Installation - Type 'A' Sign Shim,SI-171:Reference Location Sign Posts,SI-172:Delineators,SI-173:Object Markers,SI-174:Emergency Management Ramp Signing,SI-175:Chevrons,SI-181:Permanent Road Closure - Rural,SI-182:Permanent Road Closure - Urban,SI-211:Object Marker and Delineator Placement with Guardrail,SI-241:Sign Placement Approaching a Railroad Crossing,SI-881:Special Signs for Workzones,SI-882:Special Signs for Restricted Width Traffic Control Zones,SW-101:Trench Bedding and Backfill Zones,SW-102:Rigid Gravity Pipe Trench Bedding,SW-103:Flexible Gravity Pipe Trench Bedding,SW-104:Pressure Pipe Trench Bedding,SW-105:Miscellaneous Pipe Bedding,SW-201:Sanitary Sewer Service Stub,SW-202:Sewage Air Release Valve Pit,SW-203:Sanitary Sewer Cleanout,SW-211:Storm Sewer Pipe Connections,SW-301:Circular Sanitary Sewer Manhole,SW-302:Rectangular Sanitary Sewer Manhole,SW-303:Sanitary Sewer Manhole over Existing Sewer,SW-304:Rectangular Base/Circular Top Sanitary Sewer Manhole,SW-305:Tee-Section Sanitary Sewer Manhole,SW-307:External Drop Connection for Sanitary Sewer Manhole,SW-308:Internal Drop Connection for Sanitary Sewer Manhole,SW-350:Travel Trailer Dump Station,SW-401:Circular Storm Sewer Manhole,SW-402:Rectangular Storm Sewer Manhole,SW-403:Deep Well Rectangular Storm Sewer Manhole,SW-404:Rectangular Base/Circular Top Storm Sewer Manhole,SW-405:Tee-Section Storm Sewer Manhole,SW-406:Shallow Rectangular Storm Sewer Manhole,SW-501:Single Grate Intake,SW-502:Circular Single Grate Intake,SW-503:Single Grate Intake with Manhole,SW-504:Single Grate Intake with Flush-Top Manhole,SW-505:Double Grate Intake,SW-506:Double Grate Intake with Manhole,SW-507:Single Open-Throat Intake Small Box,SW-508:Single Open-Throat Intake Large Box,SW-509:Double Open-Throat Curb Intake Small Box,SW-510:Double Open-Throat Curb Intake Large Box,SW-511:Rectangular Area Intake,SW-512:Circular Area Intake,SW-513:Open-Sided Area Intake,SW-514:Boxouts for Grate Intakes,SW-515:Triple Rectangular Area Intake,SW-516:Large Well Double Grate Intake with Manhole,SW-521:Linear Trench Drain,SW-538:Intake for Bridge End Drain,SW-539:Intake for Bridge End Drain (with Letdown),SW-541:Open-Throat Curb Intake under Pavement,SW-542:Extension Unit for Open-Throat Curb Intake under Pavement,SW-545:Single Open-Throat Curb Intake with Extended Opening,SW-546:Single Open-Throat Barrier Intake,SW-547:Triple-Grate Barrier Intake,SW-548:Single-Grate Barrier Intake Circular ,SW-549:Single-Grate Barrier Intake Rectangular,SW-550:Alternate Construction Method (SW-508 and SW-510 Intake),SW-562:Vertical Throat Area Intake (Small Box),SW-563:Vertical Throat Area Intake (Large Box),SW-601:Castings for Sanitary Sewer Manholes,SW-602:Castings for Storm Sewer Manholes,SW-603:Castings for Grate Intakes,SW-604:Castings for Area Intakes,TC-1:Work Not Affecting Traffic (Two-Lane or Multi-Lane),TC-61:Two-Lane, Two-way Operation,TC-62:Permanent Two-Lane to Four-Lane Divided Transition.,TC-63:Lane Closure at Two-Lane to Four-Lane Transition.,TC-64:Lane Closure at Two-Lane to Four-Lane Transition with Flagger,TC-81:Restricted Width Signing (Less Than 15.5 Feet),TC-202:Work Within 15 ft of Traveled Way,TC-203:Aerial Seeding Operations,TC-211:Lane Closure on Low Volume Roadway,TC-212:Spot Location Lane Closure with Flaggers,TC-213:Lane Closure with Flaggers,TC-214:Lane Closure with Flaggers for use with Pilot Car,TC-215:Lane Closure with Signals (Up to Three Days),TC-216:Lane Closure with Signals,TC-217:Lane Closure with Signals and TBR,TC-218:Lane Closure with Pilot Car and Flagger Operated Signals,TC-228:Lane Closure Involving TWLTL,TC-231:Slow Moving Vehicle Operating in the Traffic Lane,TC-232:Shoulder Rumble Strip Operations,TC-233:Pavement Marking Operations Two-Lane,TC-234:Strip Sealing Operations,TC-235:Edge Rut Repair,TC-251:Temporary Road Closure,TC-252:Routes Closed to Traffic,TC-253:Paved On-Site Detour,TC-271:Signalized Equipment Crossing,TC-272:Unsignalized Equipment Crossing,TC-273:Construction Site Entrance,TC-282:Uneven Lanes,TC-283:Surveying Operations,TC-284:No Centerline Markings on Non-Primary Roadways,TC-402:Work Within 15 ft of Traveled Way,TC-403:Aerial Seeding Operations,TC-415:Stort Term Lane Closure with TMA,TC-416:Partial Lane Closure on Ramps,TC-417:Ramp Closure,TC-418:Lane Closure on Divided Highway,TC-419:Lane Closure on Undivided Highway,TC-420:Lane Closure at Ramps,TC-421:Lane Closure with TBR,TC-422:Closure of Two Adjacent Lanes on Divided Highway,TC-423:Closure of Two Adjacent Lanes on Undivided Highway,TC-429:Closure of Continuous Two-Way Left Turn Lane and Adjacent Lane,TC-431:Slow Moving Vehicle Operating in the Traffic Lane,TC-432:Shoulder Rumble Strip Operations,TC-433:Pavement Marking Operations,TC-435:Multi-Line Closure For Mobile Operation 50 mph or Greater,TC-451:Temporary Road Closure on Divided Highway ,TC-454:Temporary Detour Using Ramps on Divided Highway,TC-482:Uneven Lanes,TC-601:Pedestrian Detour,TC-602:Sidewalk Diversion,TS-102:Traffic Signal Pole Foundation,WM-101:Thrust Blocks,WM-102:Tracer System,WM-201:Fire Hydrant Assembly</v>
      </c>
    </row>
    <row r="2" spans="1:28" ht="12.75">
      <c r="A2" s="110" t="s">
        <v>237</v>
      </c>
      <c r="B2" s="113" t="s">
        <v>334</v>
      </c>
      <c r="C2" s="112" t="s">
        <v>239</v>
      </c>
      <c r="D2" s="114">
        <v>44852</v>
      </c>
      <c r="E2" s="113" t="s">
        <v>859</v>
      </c>
      <c r="H2" s="110" t="str">
        <f>TEXT(C2,"=")&amp;":"&amp;TEXT(D2,"mm-dd-yy")</f>
        <v>BA-100:10-18-22</v>
      </c>
      <c r="J2" s="110" t="str">
        <f>TEXT(C2,)&amp;":"&amp;TEXT(E2,)</f>
        <v>BA-100:44 inch Concrete Median Barrier (Full Section)</v>
      </c>
      <c r="L2" s="112"/>
      <c r="M2" s="113"/>
      <c r="Y2" s="124"/>
      <c r="AA2" s="125"/>
      <c r="AB2" s="124"/>
    </row>
    <row r="3" spans="1:25" ht="12.75">
      <c r="A3" s="110" t="s">
        <v>237</v>
      </c>
      <c r="B3" s="113" t="s">
        <v>334</v>
      </c>
      <c r="C3" s="112" t="s">
        <v>240</v>
      </c>
      <c r="D3" s="114">
        <v>44852</v>
      </c>
      <c r="E3" s="113" t="s">
        <v>860</v>
      </c>
      <c r="H3" s="110" t="str">
        <f aca="true" t="shared" si="0" ref="H3:H66">TEXT(C3,"=")&amp;":"&amp;TEXT(D3,"mm-dd-yy")</f>
        <v>BA-101:10-18-22</v>
      </c>
      <c r="J3" s="110" t="str">
        <f aca="true" t="shared" si="1" ref="J3:J66">TEXT(C3,)&amp;":"&amp;TEXT(E3,)</f>
        <v>BA-101:44 inch Concrete Median Barrier Width Transition</v>
      </c>
      <c r="L3" s="112"/>
      <c r="M3" s="113"/>
      <c r="Y3" s="124"/>
    </row>
    <row r="4" spans="1:25" ht="12.75">
      <c r="A4" s="110" t="s">
        <v>237</v>
      </c>
      <c r="B4" s="113" t="s">
        <v>334</v>
      </c>
      <c r="C4" s="112" t="s">
        <v>241</v>
      </c>
      <c r="D4" s="114">
        <v>44852</v>
      </c>
      <c r="E4" s="113" t="s">
        <v>861</v>
      </c>
      <c r="H4" s="110" t="str">
        <f t="shared" si="0"/>
        <v>BA-102:10-18-22</v>
      </c>
      <c r="J4" s="110" t="str">
        <f t="shared" si="1"/>
        <v>BA-102:44 inch Concrete Barrier (Half Section)</v>
      </c>
      <c r="L4" s="112"/>
      <c r="M4" s="113"/>
      <c r="Y4" s="124"/>
    </row>
    <row r="5" spans="1:25" ht="12.75">
      <c r="A5" s="110" t="s">
        <v>237</v>
      </c>
      <c r="B5" s="113" t="s">
        <v>334</v>
      </c>
      <c r="C5" s="112" t="s">
        <v>242</v>
      </c>
      <c r="D5" s="114">
        <v>44852</v>
      </c>
      <c r="E5" s="113" t="s">
        <v>862</v>
      </c>
      <c r="H5" s="110" t="str">
        <f t="shared" si="0"/>
        <v>BA-103:10-18-22</v>
      </c>
      <c r="J5" s="110" t="str">
        <f t="shared" si="1"/>
        <v>BA-103:34 inch Concrete Barrier (Half Section)</v>
      </c>
      <c r="L5" s="112"/>
      <c r="M5" s="113"/>
      <c r="Y5" s="124"/>
    </row>
    <row r="6" spans="1:25" ht="12.75">
      <c r="A6" s="110" t="s">
        <v>237</v>
      </c>
      <c r="B6" s="113" t="s">
        <v>334</v>
      </c>
      <c r="C6" s="112" t="s">
        <v>243</v>
      </c>
      <c r="D6" s="114">
        <v>44852</v>
      </c>
      <c r="E6" s="113" t="s">
        <v>863</v>
      </c>
      <c r="H6" s="110" t="str">
        <f t="shared" si="0"/>
        <v>BA-104:10-18-22</v>
      </c>
      <c r="J6" s="110" t="str">
        <f t="shared" si="1"/>
        <v>BA-104:34 inch Concrete Barrier for use with Reinforced Paved Shoulder</v>
      </c>
      <c r="L6" s="112"/>
      <c r="M6" s="113"/>
      <c r="Y6" s="124"/>
    </row>
    <row r="7" spans="1:25" ht="12.75">
      <c r="A7" s="110" t="s">
        <v>237</v>
      </c>
      <c r="B7" s="113" t="s">
        <v>334</v>
      </c>
      <c r="C7" s="112" t="s">
        <v>244</v>
      </c>
      <c r="D7" s="114">
        <v>44852</v>
      </c>
      <c r="E7" s="113" t="s">
        <v>864</v>
      </c>
      <c r="H7" s="110" t="str">
        <f t="shared" si="0"/>
        <v>BA-105:10-18-22</v>
      </c>
      <c r="J7" s="110" t="str">
        <f t="shared" si="1"/>
        <v>BA-105:34 inch to 44 inch Concrete Barrier Transition Section</v>
      </c>
      <c r="L7" s="112"/>
      <c r="M7" s="113"/>
      <c r="Y7" s="124"/>
    </row>
    <row r="8" spans="1:25" ht="12.75">
      <c r="A8" s="110" t="s">
        <v>237</v>
      </c>
      <c r="B8" s="113" t="s">
        <v>334</v>
      </c>
      <c r="C8" s="112" t="s">
        <v>245</v>
      </c>
      <c r="D8" s="114">
        <v>45216</v>
      </c>
      <c r="E8" s="113" t="s">
        <v>268</v>
      </c>
      <c r="H8" s="110" t="str">
        <f t="shared" si="0"/>
        <v>BA-106:10-17-23</v>
      </c>
      <c r="J8" s="110" t="str">
        <f t="shared" si="1"/>
        <v>BA-106:Reinforced Paved Shoulder for Concrete Barrier</v>
      </c>
      <c r="L8" s="112"/>
      <c r="M8" s="113"/>
      <c r="Y8" s="124"/>
    </row>
    <row r="9" spans="1:25" ht="12.75">
      <c r="A9" s="110" t="s">
        <v>237</v>
      </c>
      <c r="B9" s="113" t="s">
        <v>334</v>
      </c>
      <c r="C9" s="112" t="s">
        <v>246</v>
      </c>
      <c r="D9" s="114">
        <v>44852</v>
      </c>
      <c r="E9" s="113" t="s">
        <v>269</v>
      </c>
      <c r="H9" s="110" t="str">
        <f t="shared" si="0"/>
        <v>BA-107:10-18-22</v>
      </c>
      <c r="J9" s="110" t="str">
        <f t="shared" si="1"/>
        <v>BA-107:Concrete Barrier End Section</v>
      </c>
      <c r="L9" s="112"/>
      <c r="M9" s="113"/>
      <c r="Y9" s="124"/>
    </row>
    <row r="10" spans="1:25" ht="12.75">
      <c r="A10" s="110" t="s">
        <v>237</v>
      </c>
      <c r="B10" s="113" t="s">
        <v>334</v>
      </c>
      <c r="C10" s="112" t="s">
        <v>247</v>
      </c>
      <c r="D10" s="114">
        <v>44852</v>
      </c>
      <c r="E10" s="113" t="s">
        <v>398</v>
      </c>
      <c r="H10" s="110" t="str">
        <f t="shared" si="0"/>
        <v>BA-108:10-18-22</v>
      </c>
      <c r="J10" s="110" t="str">
        <f t="shared" si="1"/>
        <v>BA-108:Concrete Barrier Tapered End Section </v>
      </c>
      <c r="L10" s="112"/>
      <c r="M10" s="113"/>
      <c r="Y10" s="124"/>
    </row>
    <row r="11" spans="1:25" ht="12.75">
      <c r="A11" s="110" t="s">
        <v>237</v>
      </c>
      <c r="B11" s="113" t="s">
        <v>334</v>
      </c>
      <c r="C11" s="121" t="s">
        <v>790</v>
      </c>
      <c r="D11" s="114">
        <v>44852</v>
      </c>
      <c r="E11" s="113" t="s">
        <v>865</v>
      </c>
      <c r="H11" s="110" t="str">
        <f t="shared" si="0"/>
        <v>BA-110:10-18-22</v>
      </c>
      <c r="J11" s="110" t="str">
        <f t="shared" si="1"/>
        <v>BA-110:Concrete Barrier 34 inch Single Slope to 34 inch F-Shape (Half Section)</v>
      </c>
      <c r="L11" s="121"/>
      <c r="M11" s="113"/>
      <c r="Y11" s="124"/>
    </row>
    <row r="12" spans="1:25" ht="12.75">
      <c r="A12" s="110" t="s">
        <v>237</v>
      </c>
      <c r="B12" s="113" t="s">
        <v>334</v>
      </c>
      <c r="C12" s="121" t="s">
        <v>794</v>
      </c>
      <c r="D12" s="114">
        <v>45034</v>
      </c>
      <c r="E12" s="113" t="s">
        <v>866</v>
      </c>
      <c r="H12" s="110" t="str">
        <f t="shared" si="0"/>
        <v>BA-111:04-18-23</v>
      </c>
      <c r="J12" s="110" t="str">
        <f t="shared" si="1"/>
        <v>BA-111:Concrete Barrier 44 inch Single Slope to 44 inch F-Shape (Full Section)</v>
      </c>
      <c r="L12" s="121"/>
      <c r="M12" s="113"/>
      <c r="Y12" s="124"/>
    </row>
    <row r="13" spans="1:25" ht="12.75">
      <c r="A13" s="110" t="s">
        <v>237</v>
      </c>
      <c r="B13" s="113" t="s">
        <v>334</v>
      </c>
      <c r="C13" s="121" t="s">
        <v>851</v>
      </c>
      <c r="D13" s="114">
        <v>45580</v>
      </c>
      <c r="E13" s="113" t="s">
        <v>867</v>
      </c>
      <c r="H13" s="110" t="str">
        <f t="shared" si="0"/>
        <v>BA-112:10-15-24</v>
      </c>
      <c r="J13" s="110" t="str">
        <f t="shared" si="1"/>
        <v>BA-112:Concrete Barrier 44 inch Single Slope to 44 inch F-Shape (Half Section)</v>
      </c>
      <c r="L13" s="121"/>
      <c r="M13" s="113"/>
      <c r="Y13" s="124"/>
    </row>
    <row r="14" spans="1:25" ht="12.75">
      <c r="A14" s="110" t="s">
        <v>237</v>
      </c>
      <c r="B14" s="113" t="s">
        <v>334</v>
      </c>
      <c r="C14" s="121" t="s">
        <v>248</v>
      </c>
      <c r="D14" s="114">
        <v>44852</v>
      </c>
      <c r="E14" s="113" t="s">
        <v>270</v>
      </c>
      <c r="H14" s="110" t="str">
        <f t="shared" si="0"/>
        <v>BA-150:10-18-22</v>
      </c>
      <c r="J14" s="110" t="str">
        <f t="shared" si="1"/>
        <v>BA-150:Side Obstacle Protection with Concrete Barrier and Guardrail</v>
      </c>
      <c r="L14" s="121"/>
      <c r="M14" s="113"/>
      <c r="Y14" s="124"/>
    </row>
    <row r="15" spans="1:25" ht="12.75">
      <c r="A15" s="110" t="s">
        <v>237</v>
      </c>
      <c r="B15" s="111" t="s">
        <v>335</v>
      </c>
      <c r="C15" s="112" t="s">
        <v>249</v>
      </c>
      <c r="D15" s="114">
        <v>44306</v>
      </c>
      <c r="E15" s="111" t="s">
        <v>271</v>
      </c>
      <c r="H15" s="110" t="str">
        <f t="shared" si="0"/>
        <v>BA-200:04-20-21</v>
      </c>
      <c r="J15" s="110" t="str">
        <f t="shared" si="1"/>
        <v>BA-200:Steel Beam Guardrail Components</v>
      </c>
      <c r="L15" s="112"/>
      <c r="M15" s="111"/>
      <c r="Y15" s="124"/>
    </row>
    <row r="16" spans="1:25" ht="12.75">
      <c r="A16" s="110" t="s">
        <v>237</v>
      </c>
      <c r="B16" s="111" t="s">
        <v>335</v>
      </c>
      <c r="C16" s="112" t="s">
        <v>250</v>
      </c>
      <c r="D16" s="114">
        <v>44852</v>
      </c>
      <c r="E16" s="111" t="s">
        <v>727</v>
      </c>
      <c r="H16" s="110" t="str">
        <f t="shared" si="0"/>
        <v>BA-201:10-18-22</v>
      </c>
      <c r="J16" s="110" t="str">
        <f t="shared" si="1"/>
        <v>BA-201:Steel Beam Guardrail Barrier Transition Section (MASH TL-3)</v>
      </c>
      <c r="L16" s="112"/>
      <c r="M16" s="111"/>
      <c r="Y16" s="124"/>
    </row>
    <row r="17" spans="1:25" ht="12.75">
      <c r="A17" s="110" t="s">
        <v>237</v>
      </c>
      <c r="B17" s="111" t="s">
        <v>335</v>
      </c>
      <c r="C17" s="112" t="s">
        <v>251</v>
      </c>
      <c r="D17" s="114">
        <v>45398</v>
      </c>
      <c r="E17" s="111" t="s">
        <v>272</v>
      </c>
      <c r="H17" s="110" t="str">
        <f t="shared" si="0"/>
        <v>BA-202:04-16-24</v>
      </c>
      <c r="J17" s="110" t="str">
        <f t="shared" si="1"/>
        <v>BA-202:Steel Beam Guardrail Bolted End Anchor</v>
      </c>
      <c r="L17" s="112"/>
      <c r="M17" s="111"/>
      <c r="Y17" s="124"/>
    </row>
    <row r="18" spans="1:25" ht="12.75">
      <c r="A18" s="110" t="s">
        <v>237</v>
      </c>
      <c r="B18" s="111" t="s">
        <v>335</v>
      </c>
      <c r="C18" s="112" t="s">
        <v>252</v>
      </c>
      <c r="D18" s="114">
        <v>43753</v>
      </c>
      <c r="E18" s="111" t="s">
        <v>273</v>
      </c>
      <c r="H18" s="110" t="str">
        <f t="shared" si="0"/>
        <v>BA-203:10-15-19</v>
      </c>
      <c r="J18" s="110" t="str">
        <f t="shared" si="1"/>
        <v>BA-203:Steel Beam Guardrail W-Beam End Anchor</v>
      </c>
      <c r="L18" s="112"/>
      <c r="M18" s="111"/>
      <c r="Y18" s="124"/>
    </row>
    <row r="19" spans="1:25" ht="12.75">
      <c r="A19" s="110" t="s">
        <v>237</v>
      </c>
      <c r="B19" s="111" t="s">
        <v>335</v>
      </c>
      <c r="C19" s="112" t="s">
        <v>253</v>
      </c>
      <c r="D19" s="114">
        <v>44852</v>
      </c>
      <c r="E19" s="111" t="s">
        <v>274</v>
      </c>
      <c r="H19" s="110" t="str">
        <f t="shared" si="0"/>
        <v>BA-204:10-18-22</v>
      </c>
      <c r="J19" s="110" t="str">
        <f t="shared" si="1"/>
        <v>BA-204:Steel Beam Guardrail Thrie-Beam End Anchor</v>
      </c>
      <c r="L19" s="112"/>
      <c r="M19" s="111"/>
      <c r="Y19" s="124"/>
    </row>
    <row r="20" spans="1:25" ht="12.75">
      <c r="A20" s="110" t="s">
        <v>237</v>
      </c>
      <c r="B20" s="111" t="s">
        <v>335</v>
      </c>
      <c r="C20" s="112" t="s">
        <v>254</v>
      </c>
      <c r="D20" s="114">
        <v>45216</v>
      </c>
      <c r="E20" s="111" t="s">
        <v>732</v>
      </c>
      <c r="H20" s="110" t="str">
        <f t="shared" si="0"/>
        <v>BA-205:10-17-23</v>
      </c>
      <c r="J20" s="110" t="str">
        <f t="shared" si="1"/>
        <v>BA-205:Steel Beam Guardrail Tangent End Terminal (MASH TL-3)</v>
      </c>
      <c r="L20" s="112"/>
      <c r="M20" s="111"/>
      <c r="Y20" s="124"/>
    </row>
    <row r="21" spans="1:25" ht="12.75">
      <c r="A21" s="110" t="s">
        <v>237</v>
      </c>
      <c r="B21" s="111" t="s">
        <v>335</v>
      </c>
      <c r="C21" s="112" t="s">
        <v>255</v>
      </c>
      <c r="D21" s="114">
        <v>44488</v>
      </c>
      <c r="E21" s="111" t="s">
        <v>774</v>
      </c>
      <c r="H21" s="110" t="str">
        <f t="shared" si="0"/>
        <v>BA-206:10-19-21</v>
      </c>
      <c r="J21" s="110" t="str">
        <f t="shared" si="1"/>
        <v>BA-206:Steel Beam Guardrail Flared End Terminal For Cable Connection</v>
      </c>
      <c r="L21" s="112"/>
      <c r="M21" s="111"/>
      <c r="Y21" s="124"/>
    </row>
    <row r="22" spans="2:25" ht="12.75">
      <c r="B22" s="111"/>
      <c r="C22" s="112" t="s">
        <v>853</v>
      </c>
      <c r="D22" s="114">
        <v>45580</v>
      </c>
      <c r="E22" s="111" t="s">
        <v>868</v>
      </c>
      <c r="H22" s="110" t="str">
        <f t="shared" si="0"/>
        <v>BA-209:10-15-24</v>
      </c>
      <c r="J22" s="110" t="str">
        <f t="shared" si="1"/>
        <v>BA-209:Steel Beam Guardrail Barrier Transition Section (MASH TL-3, 34 inch mounting height)</v>
      </c>
      <c r="L22" s="112"/>
      <c r="M22" s="111"/>
      <c r="Y22" s="124"/>
    </row>
    <row r="23" spans="1:25" ht="12.75">
      <c r="A23" s="110" t="s">
        <v>237</v>
      </c>
      <c r="B23" s="111" t="s">
        <v>335</v>
      </c>
      <c r="C23" s="112" t="s">
        <v>351</v>
      </c>
      <c r="D23" s="114">
        <v>44488</v>
      </c>
      <c r="E23" s="111" t="s">
        <v>352</v>
      </c>
      <c r="H23" s="110" t="str">
        <f t="shared" si="0"/>
        <v>BA-210:10-19-21</v>
      </c>
      <c r="J23" s="110" t="str">
        <f t="shared" si="1"/>
        <v>BA-210:Guardrail Post Adaptor Unit</v>
      </c>
      <c r="L23" s="112"/>
      <c r="M23" s="111"/>
      <c r="Y23" s="124"/>
    </row>
    <row r="24" spans="1:25" ht="12.75">
      <c r="A24" s="110" t="s">
        <v>237</v>
      </c>
      <c r="B24" s="111" t="s">
        <v>335</v>
      </c>
      <c r="C24" s="112" t="s">
        <v>606</v>
      </c>
      <c r="D24" s="114">
        <v>45580</v>
      </c>
      <c r="E24" s="111" t="s">
        <v>607</v>
      </c>
      <c r="H24" s="110" t="str">
        <f t="shared" si="0"/>
        <v>BA-211:10-15-24</v>
      </c>
      <c r="J24" s="110" t="str">
        <f t="shared" si="1"/>
        <v>BA-211:Steel Beam Guardrail Long - Span System for Post Conflicts </v>
      </c>
      <c r="L24" s="112"/>
      <c r="M24" s="111"/>
      <c r="Y24" s="124"/>
    </row>
    <row r="25" spans="1:25" ht="12.75">
      <c r="A25" s="110" t="s">
        <v>237</v>
      </c>
      <c r="B25" s="111" t="s">
        <v>335</v>
      </c>
      <c r="C25" s="112" t="s">
        <v>729</v>
      </c>
      <c r="D25" s="114">
        <v>44852</v>
      </c>
      <c r="E25" s="111" t="s">
        <v>731</v>
      </c>
      <c r="H25" s="110" t="str">
        <f t="shared" si="0"/>
        <v>BA-221:10-18-22</v>
      </c>
      <c r="J25" s="110" t="str">
        <f t="shared" si="1"/>
        <v>BA-221:Steel Beam Guardrail Barrier Transition Section (MASH TL-2)</v>
      </c>
      <c r="L25" s="112"/>
      <c r="M25" s="111"/>
      <c r="Y25" s="124"/>
    </row>
    <row r="26" spans="1:25" ht="12.75">
      <c r="A26" s="110" t="s">
        <v>237</v>
      </c>
      <c r="B26" s="111" t="s">
        <v>335</v>
      </c>
      <c r="C26" s="112" t="s">
        <v>730</v>
      </c>
      <c r="D26" s="114">
        <v>45216</v>
      </c>
      <c r="E26" s="111" t="s">
        <v>733</v>
      </c>
      <c r="H26" s="110" t="str">
        <f t="shared" si="0"/>
        <v>BA-225:10-17-23</v>
      </c>
      <c r="J26" s="110" t="str">
        <f t="shared" si="1"/>
        <v>BA-225:Steel Beam Guardrail Tangent End Terminal (MASH TL-2)</v>
      </c>
      <c r="L26" s="112"/>
      <c r="M26" s="111"/>
      <c r="Y26" s="124"/>
    </row>
    <row r="27" spans="1:25" ht="12.75">
      <c r="A27" s="110" t="s">
        <v>237</v>
      </c>
      <c r="B27" s="111" t="s">
        <v>335</v>
      </c>
      <c r="C27" s="112" t="s">
        <v>256</v>
      </c>
      <c r="D27" s="114">
        <v>44306</v>
      </c>
      <c r="E27" s="111" t="s">
        <v>728</v>
      </c>
      <c r="H27" s="110" t="str">
        <f t="shared" si="0"/>
        <v>BA-250:04-20-21</v>
      </c>
      <c r="J27" s="110" t="str">
        <f t="shared" si="1"/>
        <v>BA-250:Steel Beam Guardrail Installation at Concrete Barrier or Bridge End Post (MASH TL-3)</v>
      </c>
      <c r="L27" s="112"/>
      <c r="M27" s="111"/>
      <c r="Y27" s="124"/>
    </row>
    <row r="28" spans="1:25" ht="12.75">
      <c r="A28" s="110" t="s">
        <v>237</v>
      </c>
      <c r="B28" s="111" t="s">
        <v>335</v>
      </c>
      <c r="C28" s="112" t="s">
        <v>257</v>
      </c>
      <c r="D28" s="114">
        <v>44306</v>
      </c>
      <c r="E28" s="111" t="s">
        <v>785</v>
      </c>
      <c r="H28" s="110" t="str">
        <f t="shared" si="0"/>
        <v>BA-251:04-20-21</v>
      </c>
      <c r="J28" s="110" t="str">
        <f t="shared" si="1"/>
        <v>BA-251:Steel Beam Guardrail Installation at Side Object (Two-Way Protection)</v>
      </c>
      <c r="L28" s="112"/>
      <c r="M28" s="111"/>
      <c r="Y28" s="124"/>
    </row>
    <row r="29" spans="1:25" ht="12.75">
      <c r="A29" s="110" t="s">
        <v>237</v>
      </c>
      <c r="B29" s="111" t="s">
        <v>335</v>
      </c>
      <c r="C29" s="112" t="s">
        <v>258</v>
      </c>
      <c r="D29" s="114">
        <v>44306</v>
      </c>
      <c r="E29" s="111" t="s">
        <v>786</v>
      </c>
      <c r="H29" s="110" t="str">
        <f t="shared" si="0"/>
        <v>BA-252:04-20-21</v>
      </c>
      <c r="J29" s="110" t="str">
        <f t="shared" si="1"/>
        <v>BA-252:Steel Beam Guardrail Installation at Side Object (One-Way Protection)</v>
      </c>
      <c r="L29" s="112"/>
      <c r="M29" s="111"/>
      <c r="Y29" s="124"/>
    </row>
    <row r="30" spans="1:25" ht="12.75">
      <c r="A30" s="110" t="s">
        <v>237</v>
      </c>
      <c r="B30" s="111" t="s">
        <v>335</v>
      </c>
      <c r="C30" s="112" t="s">
        <v>259</v>
      </c>
      <c r="D30" s="114">
        <v>44852</v>
      </c>
      <c r="E30" s="111" t="s">
        <v>275</v>
      </c>
      <c r="H30" s="110" t="str">
        <f t="shared" si="0"/>
        <v>BA-253:10-18-22</v>
      </c>
      <c r="J30" s="110" t="str">
        <f t="shared" si="1"/>
        <v>BA-253:Steel Beam Guardrail Installation at Railroad Signal</v>
      </c>
      <c r="L30" s="112"/>
      <c r="M30" s="111"/>
      <c r="Y30" s="124"/>
    </row>
    <row r="31" spans="1:25" ht="12.75">
      <c r="A31" s="110" t="s">
        <v>237</v>
      </c>
      <c r="B31" s="111" t="s">
        <v>335</v>
      </c>
      <c r="C31" s="112" t="s">
        <v>734</v>
      </c>
      <c r="D31" s="114">
        <v>44306</v>
      </c>
      <c r="E31" s="111" t="s">
        <v>735</v>
      </c>
      <c r="H31" s="110" t="str">
        <f t="shared" si="0"/>
        <v>BA-260:04-20-21</v>
      </c>
      <c r="J31" s="110" t="str">
        <f t="shared" si="1"/>
        <v>BA-260:Steel Beam Guardrail Installation at Concrete Barrier or Bridge End Post (MASH TL-2)</v>
      </c>
      <c r="L31" s="112"/>
      <c r="M31" s="111"/>
      <c r="Y31" s="124"/>
    </row>
    <row r="32" spans="1:25" ht="12.75">
      <c r="A32" s="110" t="s">
        <v>237</v>
      </c>
      <c r="B32" s="111" t="s">
        <v>336</v>
      </c>
      <c r="C32" s="112" t="s">
        <v>260</v>
      </c>
      <c r="D32" s="114">
        <v>44488</v>
      </c>
      <c r="E32" s="111" t="s">
        <v>276</v>
      </c>
      <c r="H32" s="110" t="str">
        <f t="shared" si="0"/>
        <v>BA-351:10-19-21</v>
      </c>
      <c r="J32" s="110" t="str">
        <f t="shared" si="1"/>
        <v>BA-351:High Tension Cable Guardrail</v>
      </c>
      <c r="L32" s="112"/>
      <c r="M32" s="111"/>
      <c r="Y32" s="124"/>
    </row>
    <row r="33" spans="1:25" ht="12.75">
      <c r="A33" s="110" t="s">
        <v>237</v>
      </c>
      <c r="B33" s="111" t="s">
        <v>337</v>
      </c>
      <c r="C33" s="112" t="s">
        <v>261</v>
      </c>
      <c r="D33" s="114">
        <v>44306</v>
      </c>
      <c r="E33" s="111" t="s">
        <v>277</v>
      </c>
      <c r="H33" s="110" t="str">
        <f t="shared" si="0"/>
        <v>BA-401:04-20-21</v>
      </c>
      <c r="J33" s="110" t="str">
        <f t="shared" si="1"/>
        <v>BA-401:Temporary Barrier Rail (Precast Concrete)</v>
      </c>
      <c r="L33" s="112"/>
      <c r="M33" s="111"/>
      <c r="Y33" s="124"/>
    </row>
    <row r="34" spans="1:25" ht="12.75">
      <c r="A34" s="110" t="s">
        <v>237</v>
      </c>
      <c r="B34" s="111" t="s">
        <v>338</v>
      </c>
      <c r="C34" s="112" t="s">
        <v>262</v>
      </c>
      <c r="D34" s="114">
        <v>44306</v>
      </c>
      <c r="E34" s="111" t="s">
        <v>353</v>
      </c>
      <c r="H34" s="110" t="str">
        <f t="shared" si="0"/>
        <v>BA-500:04-20-21</v>
      </c>
      <c r="J34" s="110" t="str">
        <f t="shared" si="1"/>
        <v>BA-500:Temporary Crash Cushions Sand Barrel</v>
      </c>
      <c r="L34" s="112"/>
      <c r="M34" s="111"/>
      <c r="Y34" s="124"/>
    </row>
    <row r="35" spans="1:25" ht="12.75">
      <c r="A35" s="110" t="s">
        <v>610</v>
      </c>
      <c r="B35" s="113" t="s">
        <v>610</v>
      </c>
      <c r="C35" s="112" t="s">
        <v>612</v>
      </c>
      <c r="D35" s="114">
        <v>45580</v>
      </c>
      <c r="E35" s="111" t="s">
        <v>19</v>
      </c>
      <c r="H35" s="110" t="str">
        <f t="shared" si="0"/>
        <v>BR-101:10-15-24</v>
      </c>
      <c r="J35" s="110" t="str">
        <f t="shared" si="1"/>
        <v>BR-101:Bridge Approach Section (General Details)</v>
      </c>
      <c r="L35" s="112"/>
      <c r="M35" s="111"/>
      <c r="Y35" s="124"/>
    </row>
    <row r="36" spans="1:25" ht="12.75">
      <c r="A36" s="110" t="s">
        <v>610</v>
      </c>
      <c r="B36" s="113" t="s">
        <v>610</v>
      </c>
      <c r="C36" s="112" t="s">
        <v>613</v>
      </c>
      <c r="D36" s="114">
        <v>45580</v>
      </c>
      <c r="E36" s="111" t="s">
        <v>495</v>
      </c>
      <c r="H36" s="110" t="str">
        <f t="shared" si="0"/>
        <v>BR-102:10-15-24</v>
      </c>
      <c r="J36" s="110" t="str">
        <f t="shared" si="1"/>
        <v>BR-102:Bridge Approach Section (Two-Lane, Abutting PCC Pavement)</v>
      </c>
      <c r="L36" s="112"/>
      <c r="M36" s="111"/>
      <c r="Y36" s="124"/>
    </row>
    <row r="37" spans="1:25" ht="12.75">
      <c r="A37" s="110" t="s">
        <v>610</v>
      </c>
      <c r="B37" s="113" t="s">
        <v>610</v>
      </c>
      <c r="C37" s="112" t="s">
        <v>614</v>
      </c>
      <c r="D37" s="114">
        <v>45580</v>
      </c>
      <c r="E37" s="111" t="s">
        <v>632</v>
      </c>
      <c r="H37" s="110" t="str">
        <f t="shared" si="0"/>
        <v>BR-103:10-15-24</v>
      </c>
      <c r="J37" s="110" t="str">
        <f t="shared" si="1"/>
        <v>BR-103:Bridge Approach Section (Two-Lane for Bridge Reconstruction, PCC Pavement)</v>
      </c>
      <c r="L37" s="112"/>
      <c r="M37" s="111"/>
      <c r="Y37" s="124"/>
    </row>
    <row r="38" spans="1:25" ht="12.75">
      <c r="A38" s="110" t="s">
        <v>610</v>
      </c>
      <c r="B38" s="113" t="s">
        <v>610</v>
      </c>
      <c r="C38" s="112" t="s">
        <v>615</v>
      </c>
      <c r="D38" s="114">
        <v>45580</v>
      </c>
      <c r="E38" s="111" t="s">
        <v>20</v>
      </c>
      <c r="H38" s="110" t="str">
        <f t="shared" si="0"/>
        <v>BR-104:10-15-24</v>
      </c>
      <c r="J38" s="110" t="str">
        <f t="shared" si="1"/>
        <v>BR-104:Bridge Approach Section (at Existing Bridges, PCC Pavement)</v>
      </c>
      <c r="L38" s="112"/>
      <c r="M38" s="111"/>
      <c r="Y38" s="124"/>
    </row>
    <row r="39" spans="1:25" ht="12.75">
      <c r="A39" s="110" t="s">
        <v>610</v>
      </c>
      <c r="B39" s="113" t="s">
        <v>610</v>
      </c>
      <c r="C39" s="112" t="s">
        <v>616</v>
      </c>
      <c r="D39" s="114">
        <v>45580</v>
      </c>
      <c r="E39" s="111" t="s">
        <v>631</v>
      </c>
      <c r="H39" s="110" t="str">
        <f t="shared" si="0"/>
        <v>BR-105:10-15-24</v>
      </c>
      <c r="J39" s="110" t="str">
        <f t="shared" si="1"/>
        <v>BR-105:Bridge Approach Section (Two-Lane, HMA Pavement)</v>
      </c>
      <c r="L39" s="112"/>
      <c r="M39" s="111"/>
      <c r="Y39" s="124"/>
    </row>
    <row r="40" spans="1:25" ht="12.75">
      <c r="A40" s="110" t="s">
        <v>610</v>
      </c>
      <c r="B40" s="113" t="s">
        <v>610</v>
      </c>
      <c r="C40" s="112" t="s">
        <v>617</v>
      </c>
      <c r="D40" s="114">
        <v>45580</v>
      </c>
      <c r="E40" s="111" t="s">
        <v>633</v>
      </c>
      <c r="H40" s="110" t="str">
        <f t="shared" si="0"/>
        <v>BR-106:10-15-24</v>
      </c>
      <c r="J40" s="110" t="str">
        <f t="shared" si="1"/>
        <v>BR-106:Bridge Approach Section (Two-Lane for Bridge Reconstruction, HMA Pavement)</v>
      </c>
      <c r="L40" s="112"/>
      <c r="M40" s="111"/>
      <c r="Y40" s="124"/>
    </row>
    <row r="41" spans="1:25" ht="12.75">
      <c r="A41" s="110" t="s">
        <v>610</v>
      </c>
      <c r="B41" s="113" t="s">
        <v>610</v>
      </c>
      <c r="C41" s="112" t="s">
        <v>618</v>
      </c>
      <c r="D41" s="114">
        <v>45580</v>
      </c>
      <c r="E41" s="111" t="s">
        <v>21</v>
      </c>
      <c r="H41" s="110" t="str">
        <f t="shared" si="0"/>
        <v>BR-107:10-15-24</v>
      </c>
      <c r="J41" s="110" t="str">
        <f t="shared" si="1"/>
        <v>BR-107:Bridge Approach Section (at Existing Bridges, HMA Pavement)</v>
      </c>
      <c r="L41" s="112"/>
      <c r="M41" s="111"/>
      <c r="Y41" s="124"/>
    </row>
    <row r="42" spans="3:25" ht="12.75">
      <c r="C42" s="112" t="s">
        <v>855</v>
      </c>
      <c r="D42" s="114">
        <v>45580</v>
      </c>
      <c r="E42" s="111" t="s">
        <v>856</v>
      </c>
      <c r="H42" s="110" t="str">
        <f t="shared" si="0"/>
        <v>BR-110:10-15-24</v>
      </c>
      <c r="J42" s="110" t="str">
        <f t="shared" si="1"/>
        <v>BR-110:PCC Overlay of Bridge Approach Section</v>
      </c>
      <c r="L42" s="112"/>
      <c r="M42" s="111"/>
      <c r="Y42" s="124"/>
    </row>
    <row r="43" spans="1:25" ht="12.75">
      <c r="A43" s="110" t="s">
        <v>610</v>
      </c>
      <c r="B43" s="113" t="s">
        <v>610</v>
      </c>
      <c r="C43" s="112" t="s">
        <v>619</v>
      </c>
      <c r="D43" s="114">
        <v>45580</v>
      </c>
      <c r="E43" s="111" t="s">
        <v>17</v>
      </c>
      <c r="H43" s="110" t="str">
        <f t="shared" si="0"/>
        <v>BR-112:10-15-24</v>
      </c>
      <c r="J43" s="110" t="str">
        <f t="shared" si="1"/>
        <v>BR-112:Bridge Approach Details (in Conjunction with Bridge Deck Overlay)</v>
      </c>
      <c r="L43" s="112"/>
      <c r="M43" s="111"/>
      <c r="Y43" s="124"/>
    </row>
    <row r="44" spans="1:25" ht="12.75">
      <c r="A44" s="110" t="s">
        <v>610</v>
      </c>
      <c r="B44" s="113" t="s">
        <v>610</v>
      </c>
      <c r="C44" s="112" t="s">
        <v>620</v>
      </c>
      <c r="D44" s="114">
        <v>45580</v>
      </c>
      <c r="E44" s="111" t="s">
        <v>18</v>
      </c>
      <c r="H44" s="110" t="str">
        <f t="shared" si="0"/>
        <v>BR-121:10-15-24</v>
      </c>
      <c r="J44" s="110" t="str">
        <f t="shared" si="1"/>
        <v>BR-121:Bridge Approach Details (Secondary Roads)</v>
      </c>
      <c r="L44" s="112"/>
      <c r="M44" s="111"/>
      <c r="Y44" s="124"/>
    </row>
    <row r="45" spans="1:25" ht="12.75">
      <c r="A45" s="110" t="s">
        <v>610</v>
      </c>
      <c r="B45" s="113" t="s">
        <v>610</v>
      </c>
      <c r="C45" s="112" t="s">
        <v>621</v>
      </c>
      <c r="D45" s="114">
        <v>45580</v>
      </c>
      <c r="E45" s="111" t="s">
        <v>869</v>
      </c>
      <c r="H45" s="110" t="str">
        <f t="shared" si="0"/>
        <v>BR-201:10-15-24</v>
      </c>
      <c r="J45" s="110" t="str">
        <f t="shared" si="1"/>
        <v>BR-201:Double Reinforced 10 inch Approach</v>
      </c>
      <c r="L45" s="112"/>
      <c r="M45" s="111"/>
      <c r="Y45" s="124"/>
    </row>
    <row r="46" spans="1:25" ht="12.75">
      <c r="A46" s="110" t="s">
        <v>610</v>
      </c>
      <c r="B46" s="113" t="s">
        <v>610</v>
      </c>
      <c r="C46" s="112" t="s">
        <v>622</v>
      </c>
      <c r="D46" s="114">
        <v>45580</v>
      </c>
      <c r="E46" s="111" t="s">
        <v>870</v>
      </c>
      <c r="H46" s="110" t="str">
        <f t="shared" si="0"/>
        <v>BR-202:10-15-24</v>
      </c>
      <c r="J46" s="110" t="str">
        <f t="shared" si="1"/>
        <v>BR-202:Double Reinforced 10 inch Approach with Variable Depth Paving Notch</v>
      </c>
      <c r="L46" s="112"/>
      <c r="M46" s="111"/>
      <c r="Y46" s="124"/>
    </row>
    <row r="47" spans="1:25" ht="12.75">
      <c r="A47" s="110" t="s">
        <v>610</v>
      </c>
      <c r="B47" s="113" t="s">
        <v>610</v>
      </c>
      <c r="C47" s="112" t="s">
        <v>623</v>
      </c>
      <c r="D47" s="114">
        <v>45580</v>
      </c>
      <c r="E47" s="111" t="s">
        <v>871</v>
      </c>
      <c r="H47" s="110" t="str">
        <f t="shared" si="0"/>
        <v>BR-203:10-15-24</v>
      </c>
      <c r="J47" s="110" t="str">
        <f t="shared" si="1"/>
        <v>BR-203:Double Reinforced 12 inch Approach</v>
      </c>
      <c r="L47" s="112"/>
      <c r="M47" s="111"/>
      <c r="Y47" s="124"/>
    </row>
    <row r="48" spans="1:25" ht="12.75">
      <c r="A48" s="110" t="s">
        <v>610</v>
      </c>
      <c r="B48" s="113" t="s">
        <v>610</v>
      </c>
      <c r="C48" s="112" t="s">
        <v>624</v>
      </c>
      <c r="D48" s="114">
        <v>45580</v>
      </c>
      <c r="E48" s="111" t="s">
        <v>872</v>
      </c>
      <c r="H48" s="110" t="str">
        <f t="shared" si="0"/>
        <v>BR-204:10-15-24</v>
      </c>
      <c r="J48" s="110" t="str">
        <f t="shared" si="1"/>
        <v>BR-204:Double Reinforced 12 inch Approach with Variable Depth Paving Notch</v>
      </c>
      <c r="L48" s="112"/>
      <c r="M48" s="111"/>
      <c r="Y48" s="124"/>
    </row>
    <row r="49" spans="1:25" ht="12.75">
      <c r="A49" s="110" t="s">
        <v>610</v>
      </c>
      <c r="B49" s="113" t="s">
        <v>610</v>
      </c>
      <c r="C49" s="112" t="s">
        <v>625</v>
      </c>
      <c r="D49" s="114">
        <v>45580</v>
      </c>
      <c r="E49" s="111" t="s">
        <v>873</v>
      </c>
      <c r="H49" s="110" t="str">
        <f t="shared" si="0"/>
        <v>BR-205:10-15-24</v>
      </c>
      <c r="J49" s="110" t="str">
        <f t="shared" si="1"/>
        <v>BR-205:Double Reinforced 12 inch Approach (Slab Bridge)</v>
      </c>
      <c r="L49" s="112"/>
      <c r="M49" s="111"/>
      <c r="Y49" s="124"/>
    </row>
    <row r="50" spans="1:25" ht="12.75">
      <c r="A50" s="110" t="s">
        <v>610</v>
      </c>
      <c r="B50" s="113" t="s">
        <v>610</v>
      </c>
      <c r="C50" s="112" t="s">
        <v>626</v>
      </c>
      <c r="D50" s="114">
        <v>44852</v>
      </c>
      <c r="E50" s="111" t="s">
        <v>634</v>
      </c>
      <c r="H50" s="110" t="str">
        <f t="shared" si="0"/>
        <v>BR-211:10-18-22</v>
      </c>
      <c r="J50" s="110" t="str">
        <f t="shared" si="1"/>
        <v>BR-211:Bridge Approach (Abutting PCC or Composite Pavement)</v>
      </c>
      <c r="L50" s="112"/>
      <c r="M50" s="111"/>
      <c r="Y50" s="124"/>
    </row>
    <row r="51" spans="1:25" ht="12.75">
      <c r="A51" s="110" t="s">
        <v>610</v>
      </c>
      <c r="B51" s="113" t="s">
        <v>610</v>
      </c>
      <c r="C51" s="112" t="s">
        <v>627</v>
      </c>
      <c r="D51" s="114">
        <v>45580</v>
      </c>
      <c r="E51" s="111" t="s">
        <v>635</v>
      </c>
      <c r="H51" s="110" t="str">
        <f t="shared" si="0"/>
        <v>BR-212:10-15-24</v>
      </c>
      <c r="J51" s="110" t="str">
        <f t="shared" si="1"/>
        <v>BR-212:Bridge Approach (Abutting HMA Pavement)</v>
      </c>
      <c r="L51" s="112"/>
      <c r="M51" s="111"/>
      <c r="Y51" s="124"/>
    </row>
    <row r="52" spans="1:25" ht="12.75">
      <c r="A52" s="110" t="s">
        <v>610</v>
      </c>
      <c r="B52" s="113" t="s">
        <v>610</v>
      </c>
      <c r="C52" s="112" t="s">
        <v>628</v>
      </c>
      <c r="D52" s="114">
        <v>44488</v>
      </c>
      <c r="E52" s="111" t="s">
        <v>347</v>
      </c>
      <c r="H52" s="110" t="str">
        <f t="shared" si="0"/>
        <v>BR-213:10-19-21</v>
      </c>
      <c r="J52" s="110" t="str">
        <f t="shared" si="1"/>
        <v>BR-213:Bridge Approach (Abutting Pavement)</v>
      </c>
      <c r="L52" s="112"/>
      <c r="M52" s="111"/>
      <c r="Y52" s="124"/>
    </row>
    <row r="53" spans="1:25" ht="12.75">
      <c r="A53" s="110" t="s">
        <v>610</v>
      </c>
      <c r="B53" s="113" t="s">
        <v>610</v>
      </c>
      <c r="C53" s="112" t="s">
        <v>629</v>
      </c>
      <c r="D53" s="114">
        <v>44852</v>
      </c>
      <c r="E53" s="111" t="s">
        <v>23</v>
      </c>
      <c r="H53" s="110" t="str">
        <f t="shared" si="0"/>
        <v>BR-231:10-18-22</v>
      </c>
      <c r="J53" s="110" t="str">
        <f t="shared" si="1"/>
        <v>BR-231:Bridge Approach (Multi-Lane, Curbed Roadway)</v>
      </c>
      <c r="L53" s="112"/>
      <c r="M53" s="111"/>
      <c r="Y53" s="124"/>
    </row>
    <row r="54" spans="1:25" ht="12.75">
      <c r="A54" s="110" t="s">
        <v>610</v>
      </c>
      <c r="B54" s="113" t="s">
        <v>610</v>
      </c>
      <c r="C54" s="112" t="s">
        <v>741</v>
      </c>
      <c r="D54" s="114">
        <v>45580</v>
      </c>
      <c r="E54" s="111" t="s">
        <v>874</v>
      </c>
      <c r="H54" s="110" t="str">
        <f t="shared" si="0"/>
        <v>BR-241:10-15-24</v>
      </c>
      <c r="J54" s="110" t="str">
        <f t="shared" si="1"/>
        <v>BR-241:Double Reinforced 10 inch Approach On Gravel Roads</v>
      </c>
      <c r="L54" s="112"/>
      <c r="M54" s="111"/>
      <c r="Y54" s="124"/>
    </row>
    <row r="55" spans="1:25" ht="12.75">
      <c r="A55" s="110" t="s">
        <v>38</v>
      </c>
      <c r="B55" s="113" t="s">
        <v>38</v>
      </c>
      <c r="C55" s="112" t="s">
        <v>637</v>
      </c>
      <c r="D55" s="114">
        <v>42843</v>
      </c>
      <c r="E55" s="111" t="s">
        <v>554</v>
      </c>
      <c r="H55" s="110" t="str">
        <f t="shared" si="0"/>
        <v>DR-101:04-18-17</v>
      </c>
      <c r="J55" s="110" t="str">
        <f t="shared" si="1"/>
        <v>DR-101:Pipe Culvert (Bedding and Backfill)</v>
      </c>
      <c r="L55" s="112"/>
      <c r="M55" s="111"/>
      <c r="Y55" s="124"/>
    </row>
    <row r="56" spans="1:25" ht="12.75">
      <c r="A56" s="110" t="s">
        <v>38</v>
      </c>
      <c r="B56" s="113" t="s">
        <v>38</v>
      </c>
      <c r="C56" s="112" t="s">
        <v>638</v>
      </c>
      <c r="D56" s="114">
        <v>42115</v>
      </c>
      <c r="E56" s="111" t="s">
        <v>201</v>
      </c>
      <c r="H56" s="110" t="str">
        <f t="shared" si="0"/>
        <v>DR-102:04-21-15</v>
      </c>
      <c r="J56" s="110" t="str">
        <f t="shared" si="1"/>
        <v>DR-102:Pipe Culvert (Cover and Camber)</v>
      </c>
      <c r="L56" s="112"/>
      <c r="M56" s="111"/>
      <c r="Y56" s="124"/>
    </row>
    <row r="57" spans="1:25" ht="12.75">
      <c r="A57" s="110" t="s">
        <v>38</v>
      </c>
      <c r="B57" s="113" t="s">
        <v>38</v>
      </c>
      <c r="C57" s="112" t="s">
        <v>639</v>
      </c>
      <c r="D57" s="114">
        <v>42115</v>
      </c>
      <c r="E57" s="111" t="s">
        <v>11</v>
      </c>
      <c r="H57" s="110" t="str">
        <f t="shared" si="0"/>
        <v>DR-103:04-21-15</v>
      </c>
      <c r="J57" s="110" t="str">
        <f t="shared" si="1"/>
        <v>DR-103:Pipe Culvert (Installation Details) </v>
      </c>
      <c r="L57" s="112"/>
      <c r="M57" s="111"/>
      <c r="Y57" s="124"/>
    </row>
    <row r="58" spans="1:25" ht="12.75">
      <c r="A58" s="110" t="s">
        <v>38</v>
      </c>
      <c r="B58" s="113" t="s">
        <v>38</v>
      </c>
      <c r="C58" s="112" t="s">
        <v>640</v>
      </c>
      <c r="D58" s="114">
        <v>42479</v>
      </c>
      <c r="E58" s="111" t="s">
        <v>682</v>
      </c>
      <c r="H58" s="110" t="str">
        <f t="shared" si="0"/>
        <v>DR-104:04-19-16</v>
      </c>
      <c r="J58" s="110" t="str">
        <f t="shared" si="1"/>
        <v>DR-104:Depth of Cover Tables for Concrete and Corrugated Pipe</v>
      </c>
      <c r="L58" s="112"/>
      <c r="M58" s="111"/>
      <c r="Y58" s="124"/>
    </row>
    <row r="59" spans="1:25" ht="12.75">
      <c r="A59" s="110" t="s">
        <v>38</v>
      </c>
      <c r="B59" s="113" t="s">
        <v>38</v>
      </c>
      <c r="C59" s="112" t="s">
        <v>641</v>
      </c>
      <c r="D59" s="114">
        <v>43207</v>
      </c>
      <c r="E59" s="111" t="s">
        <v>549</v>
      </c>
      <c r="H59" s="110" t="str">
        <f t="shared" si="0"/>
        <v>DR-111:04-17-18</v>
      </c>
      <c r="J59" s="110" t="str">
        <f t="shared" si="1"/>
        <v>DR-111:Box Culvert (Backfill)</v>
      </c>
      <c r="L59" s="112"/>
      <c r="M59" s="111"/>
      <c r="Y59" s="124"/>
    </row>
    <row r="60" spans="1:25" ht="12.75">
      <c r="A60" s="110" t="s">
        <v>38</v>
      </c>
      <c r="B60" s="113" t="s">
        <v>38</v>
      </c>
      <c r="C60" s="112" t="s">
        <v>642</v>
      </c>
      <c r="D60" s="114">
        <v>45034</v>
      </c>
      <c r="E60" s="111" t="s">
        <v>4</v>
      </c>
      <c r="H60" s="110" t="str">
        <f t="shared" si="0"/>
        <v>DR-121:04-18-23</v>
      </c>
      <c r="J60" s="110" t="str">
        <f t="shared" si="1"/>
        <v>DR-121:Connected Pipe Joints</v>
      </c>
      <c r="L60" s="112"/>
      <c r="M60" s="111"/>
      <c r="Y60" s="124"/>
    </row>
    <row r="61" spans="1:25" ht="12.75">
      <c r="A61" s="110" t="s">
        <v>38</v>
      </c>
      <c r="B61" s="113" t="s">
        <v>38</v>
      </c>
      <c r="C61" s="112" t="s">
        <v>643</v>
      </c>
      <c r="D61" s="114">
        <v>42661</v>
      </c>
      <c r="E61" s="111" t="s">
        <v>850</v>
      </c>
      <c r="H61" s="110" t="str">
        <f t="shared" si="0"/>
        <v>DR-122:10-18-16</v>
      </c>
      <c r="J61" s="110" t="str">
        <f t="shared" si="1"/>
        <v>DR-122:Construction of Type 'C' Concrete Adaptors for Pipe Culvert Connections</v>
      </c>
      <c r="L61" s="112"/>
      <c r="M61" s="111"/>
      <c r="Y61" s="124"/>
    </row>
    <row r="62" spans="1:25" ht="12.75">
      <c r="A62" s="110" t="s">
        <v>38</v>
      </c>
      <c r="B62" s="113" t="s">
        <v>38</v>
      </c>
      <c r="C62" s="112" t="s">
        <v>644</v>
      </c>
      <c r="D62" s="114">
        <v>42843</v>
      </c>
      <c r="E62" s="111" t="s">
        <v>834</v>
      </c>
      <c r="H62" s="110" t="str">
        <f t="shared" si="0"/>
        <v>DR-141:04-18-17</v>
      </c>
      <c r="J62" s="110" t="str">
        <f t="shared" si="1"/>
        <v>DR-141:Pipe Bends</v>
      </c>
      <c r="L62" s="112"/>
      <c r="M62" s="111"/>
      <c r="Y62" s="124"/>
    </row>
    <row r="63" spans="1:25" ht="12.75">
      <c r="A63" s="110" t="s">
        <v>38</v>
      </c>
      <c r="B63" s="113" t="s">
        <v>38</v>
      </c>
      <c r="C63" s="112" t="s">
        <v>645</v>
      </c>
      <c r="D63" s="114">
        <v>44488</v>
      </c>
      <c r="E63" s="111" t="s">
        <v>9</v>
      </c>
      <c r="H63" s="110" t="str">
        <f t="shared" si="0"/>
        <v>DR-142:10-19-21</v>
      </c>
      <c r="J63" s="110" t="str">
        <f t="shared" si="1"/>
        <v>DR-142:Culvert Pipe Tee Sections</v>
      </c>
      <c r="L63" s="112"/>
      <c r="M63" s="111"/>
      <c r="Y63" s="124"/>
    </row>
    <row r="64" spans="1:25" ht="12.75">
      <c r="A64" s="110" t="s">
        <v>38</v>
      </c>
      <c r="B64" s="113" t="s">
        <v>38</v>
      </c>
      <c r="C64" s="112" t="s">
        <v>646</v>
      </c>
      <c r="D64" s="114">
        <v>45216</v>
      </c>
      <c r="E64" s="111" t="s">
        <v>1</v>
      </c>
      <c r="H64" s="110" t="str">
        <f t="shared" si="0"/>
        <v>DR-201:10-17-23</v>
      </c>
      <c r="J64" s="110" t="str">
        <f t="shared" si="1"/>
        <v>DR-201:Concrete Aprons</v>
      </c>
      <c r="L64" s="112"/>
      <c r="M64" s="111"/>
      <c r="Y64" s="124"/>
    </row>
    <row r="65" spans="1:25" ht="12.75">
      <c r="A65" s="110" t="s">
        <v>38</v>
      </c>
      <c r="B65" s="113" t="s">
        <v>38</v>
      </c>
      <c r="C65" s="112" t="s">
        <v>647</v>
      </c>
      <c r="D65" s="114">
        <v>45216</v>
      </c>
      <c r="E65" s="111" t="s">
        <v>489</v>
      </c>
      <c r="H65" s="110" t="str">
        <f t="shared" si="0"/>
        <v>DR-202:10-17-23</v>
      </c>
      <c r="J65" s="110" t="str">
        <f t="shared" si="1"/>
        <v>DR-202:Low Clearance Concrete Pipe Aprons</v>
      </c>
      <c r="L65" s="112"/>
      <c r="M65" s="111"/>
      <c r="Y65" s="124"/>
    </row>
    <row r="66" spans="1:25" ht="12.75">
      <c r="A66" s="110" t="s">
        <v>38</v>
      </c>
      <c r="B66" s="113" t="s">
        <v>38</v>
      </c>
      <c r="C66" s="112" t="s">
        <v>648</v>
      </c>
      <c r="D66" s="114">
        <v>43942</v>
      </c>
      <c r="E66" s="111" t="s">
        <v>2</v>
      </c>
      <c r="H66" s="110" t="str">
        <f t="shared" si="0"/>
        <v>DR-203:04-21-20</v>
      </c>
      <c r="J66" s="110" t="str">
        <f t="shared" si="1"/>
        <v>DR-203:Metal Pipe Aprons and Beveled Ends</v>
      </c>
      <c r="L66" s="112"/>
      <c r="M66" s="111"/>
      <c r="Y66" s="124"/>
    </row>
    <row r="67" spans="1:25" ht="12.75">
      <c r="A67" s="110" t="s">
        <v>38</v>
      </c>
      <c r="B67" s="113" t="s">
        <v>38</v>
      </c>
      <c r="C67" s="112" t="s">
        <v>649</v>
      </c>
      <c r="D67" s="114">
        <v>43942</v>
      </c>
      <c r="E67" s="111" t="s">
        <v>14</v>
      </c>
      <c r="H67" s="110" t="str">
        <f aca="true" t="shared" si="2" ref="H67:H130">TEXT(C67,"=")&amp;":"&amp;TEXT(D67,"mm-dd-yy")</f>
        <v>DR-204:04-21-20</v>
      </c>
      <c r="J67" s="110" t="str">
        <f aca="true" t="shared" si="3" ref="J67:J130">TEXT(C67,)&amp;":"&amp;TEXT(E67,)</f>
        <v>DR-204:Metal Arch Aprons (for Corrugated Metal Pipe)</v>
      </c>
      <c r="L67" s="112"/>
      <c r="M67" s="111"/>
      <c r="Y67" s="124"/>
    </row>
    <row r="68" spans="1:25" ht="12.75">
      <c r="A68" s="110" t="s">
        <v>38</v>
      </c>
      <c r="B68" s="113" t="s">
        <v>38</v>
      </c>
      <c r="C68" s="112" t="s">
        <v>650</v>
      </c>
      <c r="D68" s="114">
        <v>45216</v>
      </c>
      <c r="E68" s="111" t="s">
        <v>683</v>
      </c>
      <c r="H68" s="110" t="str">
        <f t="shared" si="2"/>
        <v>DR-205:10-17-23</v>
      </c>
      <c r="J68" s="110" t="str">
        <f t="shared" si="3"/>
        <v>DR-205:Concrete Apron with End Wall</v>
      </c>
      <c r="L68" s="112"/>
      <c r="M68" s="111"/>
      <c r="Y68" s="124"/>
    </row>
    <row r="69" spans="1:25" ht="12.75">
      <c r="A69" s="110" t="s">
        <v>38</v>
      </c>
      <c r="B69" s="113" t="s">
        <v>38</v>
      </c>
      <c r="C69" s="112" t="s">
        <v>713</v>
      </c>
      <c r="D69" s="114">
        <v>45216</v>
      </c>
      <c r="E69" s="111" t="s">
        <v>714</v>
      </c>
      <c r="H69" s="110" t="str">
        <f t="shared" si="2"/>
        <v>DR-206:10-17-23</v>
      </c>
      <c r="J69" s="110" t="str">
        <f t="shared" si="3"/>
        <v>DR-206:Low Clearance Concrete Pipe Apron With End Wall</v>
      </c>
      <c r="L69" s="112"/>
      <c r="M69" s="111"/>
      <c r="Y69" s="124"/>
    </row>
    <row r="70" spans="1:25" ht="12.75">
      <c r="A70" s="110" t="s">
        <v>38</v>
      </c>
      <c r="B70" s="113" t="s">
        <v>38</v>
      </c>
      <c r="C70" s="112" t="s">
        <v>651</v>
      </c>
      <c r="D70" s="114">
        <v>43942</v>
      </c>
      <c r="E70" s="111" t="s">
        <v>15</v>
      </c>
      <c r="H70" s="110" t="str">
        <f t="shared" si="2"/>
        <v>DR-211:04-21-20</v>
      </c>
      <c r="J70" s="110" t="str">
        <f t="shared" si="3"/>
        <v>DR-211:Metal Safety Slope Apron 6:1 Slope</v>
      </c>
      <c r="L70" s="112"/>
      <c r="M70" s="111"/>
      <c r="Y70" s="124"/>
    </row>
    <row r="71" spans="1:25" ht="12.75">
      <c r="A71" s="110" t="s">
        <v>38</v>
      </c>
      <c r="B71" s="113" t="s">
        <v>38</v>
      </c>
      <c r="C71" s="112" t="s">
        <v>652</v>
      </c>
      <c r="D71" s="114">
        <v>43942</v>
      </c>
      <c r="E71" s="111" t="s">
        <v>209</v>
      </c>
      <c r="H71" s="110" t="str">
        <f t="shared" si="2"/>
        <v>DR-212:04-21-20</v>
      </c>
      <c r="J71" s="110" t="str">
        <f t="shared" si="3"/>
        <v>DR-212:Beveled Pipe and Guard</v>
      </c>
      <c r="L71" s="112"/>
      <c r="M71" s="111"/>
      <c r="Y71" s="124"/>
    </row>
    <row r="72" spans="1:25" ht="12.75">
      <c r="A72" s="110" t="s">
        <v>38</v>
      </c>
      <c r="B72" s="113" t="s">
        <v>38</v>
      </c>
      <c r="C72" s="112" t="s">
        <v>653</v>
      </c>
      <c r="D72" s="114">
        <v>44852</v>
      </c>
      <c r="E72" s="111" t="s">
        <v>10</v>
      </c>
      <c r="H72" s="110" t="str">
        <f t="shared" si="2"/>
        <v>DR-213:10-18-22</v>
      </c>
      <c r="J72" s="110" t="str">
        <f t="shared" si="3"/>
        <v>DR-213:Pipe Apron Guard</v>
      </c>
      <c r="L72" s="112"/>
      <c r="M72" s="111"/>
      <c r="Y72" s="124"/>
    </row>
    <row r="73" spans="1:25" ht="12.75">
      <c r="A73" s="110" t="s">
        <v>38</v>
      </c>
      <c r="B73" s="113" t="s">
        <v>38</v>
      </c>
      <c r="C73" s="112" t="s">
        <v>654</v>
      </c>
      <c r="D73" s="114">
        <v>44670</v>
      </c>
      <c r="E73" s="111" t="s">
        <v>5</v>
      </c>
      <c r="H73" s="110" t="str">
        <f t="shared" si="2"/>
        <v>DR-301:04-19-22</v>
      </c>
      <c r="J73" s="110" t="str">
        <f t="shared" si="3"/>
        <v>DR-301:Subdrains for Fill or Foundation Drainage (Standard)</v>
      </c>
      <c r="L73" s="112"/>
      <c r="M73" s="111"/>
      <c r="Y73" s="124"/>
    </row>
    <row r="74" spans="1:25" ht="12.75">
      <c r="A74" s="110" t="s">
        <v>38</v>
      </c>
      <c r="B74" s="113" t="s">
        <v>38</v>
      </c>
      <c r="C74" s="112" t="s">
        <v>655</v>
      </c>
      <c r="D74" s="114">
        <v>45034</v>
      </c>
      <c r="E74" s="111" t="s">
        <v>6</v>
      </c>
      <c r="H74" s="110" t="str">
        <f t="shared" si="2"/>
        <v>DR-302:04-18-23</v>
      </c>
      <c r="J74" s="110" t="str">
        <f t="shared" si="3"/>
        <v>DR-302:Subdrains Standard (Farm Tile Replacement)</v>
      </c>
      <c r="L74" s="112"/>
      <c r="M74" s="111"/>
      <c r="Y74" s="124"/>
    </row>
    <row r="75" spans="1:25" ht="12.75">
      <c r="A75" s="110" t="s">
        <v>38</v>
      </c>
      <c r="B75" s="113" t="s">
        <v>38</v>
      </c>
      <c r="C75" s="112" t="s">
        <v>656</v>
      </c>
      <c r="D75" s="114">
        <v>43025</v>
      </c>
      <c r="E75" s="111" t="s">
        <v>7</v>
      </c>
      <c r="H75" s="110" t="str">
        <f t="shared" si="2"/>
        <v>DR-303:10-17-17</v>
      </c>
      <c r="J75" s="110" t="str">
        <f t="shared" si="3"/>
        <v>DR-303:Subdrains (Longitudinal)</v>
      </c>
      <c r="L75" s="112"/>
      <c r="M75" s="111"/>
      <c r="Y75" s="124"/>
    </row>
    <row r="76" spans="1:25" ht="12.75">
      <c r="A76" s="110" t="s">
        <v>38</v>
      </c>
      <c r="B76" s="113" t="s">
        <v>38</v>
      </c>
      <c r="C76" s="112" t="s">
        <v>657</v>
      </c>
      <c r="D76" s="114">
        <v>44670</v>
      </c>
      <c r="E76" s="111" t="s">
        <v>8</v>
      </c>
      <c r="H76" s="110" t="str">
        <f t="shared" si="2"/>
        <v>DR-305:04-19-22</v>
      </c>
      <c r="J76" s="110" t="str">
        <f t="shared" si="3"/>
        <v>DR-305:Subdrain Outlets (Standard Subdrain, Pressure Release and Special)</v>
      </c>
      <c r="L76" s="112"/>
      <c r="M76" s="111"/>
      <c r="Y76" s="124"/>
    </row>
    <row r="77" spans="1:25" ht="12.75">
      <c r="A77" s="110" t="s">
        <v>38</v>
      </c>
      <c r="B77" s="113" t="s">
        <v>38</v>
      </c>
      <c r="C77" s="112" t="s">
        <v>748</v>
      </c>
      <c r="D77" s="114">
        <v>45216</v>
      </c>
      <c r="E77" s="111" t="s">
        <v>749</v>
      </c>
      <c r="H77" s="110" t="str">
        <f t="shared" si="2"/>
        <v>DR-306:10-17-23</v>
      </c>
      <c r="J77" s="110" t="str">
        <f t="shared" si="3"/>
        <v>DR-306:Precast Concrete Headwall for Subdrain Outlets</v>
      </c>
      <c r="L77" s="112"/>
      <c r="M77" s="111"/>
      <c r="Y77" s="124"/>
    </row>
    <row r="78" spans="1:25" ht="12.75">
      <c r="A78" s="110" t="s">
        <v>38</v>
      </c>
      <c r="B78" s="113" t="s">
        <v>38</v>
      </c>
      <c r="C78" s="112" t="s">
        <v>658</v>
      </c>
      <c r="D78" s="114">
        <v>45398</v>
      </c>
      <c r="E78" s="111" t="s">
        <v>222</v>
      </c>
      <c r="H78" s="110" t="str">
        <f t="shared" si="2"/>
        <v>DR-401:04-16-24</v>
      </c>
      <c r="J78" s="110" t="str">
        <f t="shared" si="3"/>
        <v>DR-401:Scour Protection for Bridge End Drain</v>
      </c>
      <c r="L78" s="112"/>
      <c r="M78" s="111"/>
      <c r="Y78" s="124"/>
    </row>
    <row r="79" spans="1:25" ht="12.75">
      <c r="A79" s="110" t="s">
        <v>38</v>
      </c>
      <c r="B79" s="113" t="s">
        <v>38</v>
      </c>
      <c r="C79" s="112" t="s">
        <v>659</v>
      </c>
      <c r="D79" s="114">
        <v>45398</v>
      </c>
      <c r="E79" s="111" t="s">
        <v>13</v>
      </c>
      <c r="H79" s="110" t="str">
        <f t="shared" si="2"/>
        <v>DR-402:04-16-24</v>
      </c>
      <c r="J79" s="110" t="str">
        <f t="shared" si="3"/>
        <v>DR-402:Rock Flume for Bridge End Drain</v>
      </c>
      <c r="L79" s="112"/>
      <c r="M79" s="111"/>
      <c r="Y79" s="124"/>
    </row>
    <row r="80" spans="1:25" ht="12.75">
      <c r="A80" s="110" t="s">
        <v>38</v>
      </c>
      <c r="B80" s="113" t="s">
        <v>38</v>
      </c>
      <c r="C80" s="112" t="s">
        <v>660</v>
      </c>
      <c r="D80" s="114">
        <v>43207</v>
      </c>
      <c r="E80" s="111" t="s">
        <v>849</v>
      </c>
      <c r="H80" s="110" t="str">
        <f t="shared" si="2"/>
        <v>DR-501:04-17-18</v>
      </c>
      <c r="J80" s="110" t="str">
        <f t="shared" si="3"/>
        <v>DR-501:Corrugated Metal Type 'A' Diaphragm</v>
      </c>
      <c r="L80" s="112"/>
      <c r="M80" s="111"/>
      <c r="Y80" s="124"/>
    </row>
    <row r="81" spans="1:25" ht="12.75">
      <c r="A81" s="110" t="s">
        <v>38</v>
      </c>
      <c r="B81" s="113" t="s">
        <v>38</v>
      </c>
      <c r="C81" s="112" t="s">
        <v>661</v>
      </c>
      <c r="D81" s="114">
        <v>42661</v>
      </c>
      <c r="E81" s="111" t="s">
        <v>210</v>
      </c>
      <c r="H81" s="110" t="str">
        <f t="shared" si="2"/>
        <v>DR-502:10-18-16</v>
      </c>
      <c r="J81" s="110" t="str">
        <f t="shared" si="3"/>
        <v>DR-502:Slotted Drain for Median Crossovers</v>
      </c>
      <c r="L81" s="112"/>
      <c r="M81" s="111"/>
      <c r="Y81" s="124"/>
    </row>
    <row r="82" spans="1:25" ht="12.75">
      <c r="A82" s="110" t="s">
        <v>38</v>
      </c>
      <c r="B82" s="113" t="s">
        <v>38</v>
      </c>
      <c r="C82" s="112" t="s">
        <v>662</v>
      </c>
      <c r="D82" s="114">
        <v>43942</v>
      </c>
      <c r="E82" s="111" t="s">
        <v>224</v>
      </c>
      <c r="H82" s="110" t="str">
        <f t="shared" si="2"/>
        <v>DR-503:04-21-20</v>
      </c>
      <c r="J82" s="110" t="str">
        <f t="shared" si="3"/>
        <v>DR-503:Safety Grates for Box Culverts</v>
      </c>
      <c r="L82" s="112"/>
      <c r="M82" s="111"/>
      <c r="Y82" s="124"/>
    </row>
    <row r="83" spans="1:25" ht="12.75">
      <c r="A83" s="110" t="s">
        <v>38</v>
      </c>
      <c r="B83" s="113" t="s">
        <v>38</v>
      </c>
      <c r="C83" s="112" t="s">
        <v>775</v>
      </c>
      <c r="D83" s="114">
        <v>43942</v>
      </c>
      <c r="E83" s="111" t="s">
        <v>776</v>
      </c>
      <c r="H83" s="110" t="str">
        <f t="shared" si="2"/>
        <v>DR-504:04-21-20</v>
      </c>
      <c r="J83" s="110" t="str">
        <f t="shared" si="3"/>
        <v>DR-504:Diagonal Placed Drain for Median Crossovers</v>
      </c>
      <c r="L83" s="112"/>
      <c r="M83" s="111"/>
      <c r="Y83" s="124"/>
    </row>
    <row r="84" spans="1:25" ht="12.75">
      <c r="A84" s="110" t="s">
        <v>38</v>
      </c>
      <c r="B84" s="113" t="s">
        <v>38</v>
      </c>
      <c r="C84" s="112" t="s">
        <v>663</v>
      </c>
      <c r="D84" s="114">
        <v>42843</v>
      </c>
      <c r="E84" s="111" t="s">
        <v>684</v>
      </c>
      <c r="H84" s="110" t="str">
        <f t="shared" si="2"/>
        <v>DR-601:04-18-17</v>
      </c>
      <c r="J84" s="110" t="str">
        <f t="shared" si="3"/>
        <v>DR-601:Reinforced Concrete Pipe Culvert</v>
      </c>
      <c r="L84" s="112"/>
      <c r="M84" s="111"/>
      <c r="Y84" s="124"/>
    </row>
    <row r="85" spans="1:25" ht="12.75">
      <c r="A85" s="110" t="s">
        <v>38</v>
      </c>
      <c r="B85" s="113" t="s">
        <v>38</v>
      </c>
      <c r="C85" s="112" t="s">
        <v>664</v>
      </c>
      <c r="D85" s="114">
        <v>42843</v>
      </c>
      <c r="E85" s="111" t="s">
        <v>685</v>
      </c>
      <c r="H85" s="110" t="str">
        <f t="shared" si="2"/>
        <v>DR-602:04-18-17</v>
      </c>
      <c r="J85" s="110" t="str">
        <f t="shared" si="3"/>
        <v>DR-602:Reinforced Concrete Pipe Culvert with Tees</v>
      </c>
      <c r="L85" s="112"/>
      <c r="M85" s="111"/>
      <c r="Y85" s="124"/>
    </row>
    <row r="86" spans="1:25" ht="12.75">
      <c r="A86" s="110" t="s">
        <v>38</v>
      </c>
      <c r="B86" s="113" t="s">
        <v>38</v>
      </c>
      <c r="C86" s="112" t="s">
        <v>665</v>
      </c>
      <c r="D86" s="114">
        <v>42843</v>
      </c>
      <c r="E86" s="111" t="s">
        <v>686</v>
      </c>
      <c r="H86" s="110" t="str">
        <f t="shared" si="2"/>
        <v>DR-611:04-18-17</v>
      </c>
      <c r="J86" s="110" t="str">
        <f t="shared" si="3"/>
        <v>DR-611:Reinforced Concrete Pipe Culvert Letdown Structure</v>
      </c>
      <c r="L86" s="112"/>
      <c r="M86" s="111"/>
      <c r="Y86" s="124"/>
    </row>
    <row r="87" spans="1:25" ht="12.75">
      <c r="A87" s="110" t="s">
        <v>38</v>
      </c>
      <c r="B87" s="113" t="s">
        <v>38</v>
      </c>
      <c r="C87" s="112" t="s">
        <v>666</v>
      </c>
      <c r="D87" s="114">
        <v>42843</v>
      </c>
      <c r="E87" s="111" t="s">
        <v>687</v>
      </c>
      <c r="H87" s="110" t="str">
        <f t="shared" si="2"/>
        <v>DR-612:04-18-17</v>
      </c>
      <c r="J87" s="110" t="str">
        <f t="shared" si="3"/>
        <v>DR-612:Apron Tee Inlet</v>
      </c>
      <c r="L87" s="112"/>
      <c r="M87" s="111"/>
      <c r="Y87" s="124"/>
    </row>
    <row r="88" spans="1:25" ht="12.75">
      <c r="A88" s="110" t="s">
        <v>38</v>
      </c>
      <c r="B88" s="113" t="s">
        <v>38</v>
      </c>
      <c r="C88" s="112" t="s">
        <v>752</v>
      </c>
      <c r="D88" s="114">
        <v>43207</v>
      </c>
      <c r="E88" s="111" t="s">
        <v>875</v>
      </c>
      <c r="H88" s="110" t="str">
        <f t="shared" si="2"/>
        <v>DR-613:04-17-18</v>
      </c>
      <c r="J88" s="110" t="str">
        <f t="shared" si="3"/>
        <v>DR-613:Concrete Pipe with 'D' Section</v>
      </c>
      <c r="L88" s="112"/>
      <c r="M88" s="111"/>
      <c r="Y88" s="124"/>
    </row>
    <row r="89" spans="1:25" ht="12.75">
      <c r="A89" s="110" t="s">
        <v>38</v>
      </c>
      <c r="B89" s="113" t="s">
        <v>38</v>
      </c>
      <c r="C89" s="112" t="s">
        <v>667</v>
      </c>
      <c r="D89" s="114">
        <v>42843</v>
      </c>
      <c r="E89" s="111" t="s">
        <v>688</v>
      </c>
      <c r="H89" s="110" t="str">
        <f t="shared" si="2"/>
        <v>DR-621:04-18-17</v>
      </c>
      <c r="J89" s="110" t="str">
        <f t="shared" si="3"/>
        <v>DR-621:Pipe Extension</v>
      </c>
      <c r="L89" s="112"/>
      <c r="M89" s="111"/>
      <c r="Y89" s="124"/>
    </row>
    <row r="90" spans="1:25" ht="12.75">
      <c r="A90" s="110" t="s">
        <v>38</v>
      </c>
      <c r="B90" s="113" t="s">
        <v>38</v>
      </c>
      <c r="C90" s="112" t="s">
        <v>668</v>
      </c>
      <c r="D90" s="114">
        <v>43025</v>
      </c>
      <c r="E90" s="111" t="s">
        <v>689</v>
      </c>
      <c r="H90" s="110" t="str">
        <f t="shared" si="2"/>
        <v>DR-622:10-17-17</v>
      </c>
      <c r="J90" s="110" t="str">
        <f t="shared" si="3"/>
        <v>DR-622:Pipe Extension Horizontal Bend One or Both Ends</v>
      </c>
      <c r="L90" s="112"/>
      <c r="M90" s="111"/>
      <c r="Y90" s="124"/>
    </row>
    <row r="91" spans="1:25" ht="12.75">
      <c r="A91" s="110" t="s">
        <v>38</v>
      </c>
      <c r="B91" s="113" t="s">
        <v>38</v>
      </c>
      <c r="C91" s="112" t="s">
        <v>669</v>
      </c>
      <c r="D91" s="114">
        <v>42843</v>
      </c>
      <c r="E91" s="111" t="s">
        <v>690</v>
      </c>
      <c r="H91" s="110" t="str">
        <f t="shared" si="2"/>
        <v>DR-625:04-18-17</v>
      </c>
      <c r="J91" s="110" t="str">
        <f t="shared" si="3"/>
        <v>DR-625:Pipe Extension Letdown Structure with Metal Apron</v>
      </c>
      <c r="L91" s="112"/>
      <c r="M91" s="111"/>
      <c r="Y91" s="124"/>
    </row>
    <row r="92" spans="1:25" ht="12.75">
      <c r="A92" s="110" t="s">
        <v>38</v>
      </c>
      <c r="B92" s="113" t="s">
        <v>38</v>
      </c>
      <c r="C92" s="112" t="s">
        <v>670</v>
      </c>
      <c r="D92" s="114">
        <v>43753</v>
      </c>
      <c r="E92" s="111" t="s">
        <v>691</v>
      </c>
      <c r="H92" s="110" t="str">
        <f t="shared" si="2"/>
        <v>DR-626:10-15-19</v>
      </c>
      <c r="J92" s="110" t="str">
        <f t="shared" si="3"/>
        <v>DR-626:Pipe Extension - Adding Lanes</v>
      </c>
      <c r="L92" s="112"/>
      <c r="M92" s="111"/>
      <c r="Y92" s="124"/>
    </row>
    <row r="93" spans="1:25" ht="12.75">
      <c r="A93" s="110" t="s">
        <v>38</v>
      </c>
      <c r="B93" s="113" t="s">
        <v>38</v>
      </c>
      <c r="C93" s="112" t="s">
        <v>671</v>
      </c>
      <c r="D93" s="114">
        <v>43753</v>
      </c>
      <c r="E93" s="111" t="s">
        <v>692</v>
      </c>
      <c r="H93" s="110" t="str">
        <f t="shared" si="2"/>
        <v>DR-627:10-15-19</v>
      </c>
      <c r="J93" s="110" t="str">
        <f t="shared" si="3"/>
        <v>DR-627:Pipe Extension Horizontal Bend - Adding Lanes</v>
      </c>
      <c r="L93" s="112"/>
      <c r="M93" s="111"/>
      <c r="Y93" s="124"/>
    </row>
    <row r="94" spans="1:25" ht="12.75">
      <c r="A94" s="110" t="s">
        <v>38</v>
      </c>
      <c r="B94" s="113" t="s">
        <v>38</v>
      </c>
      <c r="C94" s="112" t="s">
        <v>672</v>
      </c>
      <c r="D94" s="114">
        <v>43753</v>
      </c>
      <c r="E94" s="111" t="s">
        <v>693</v>
      </c>
      <c r="H94" s="110" t="str">
        <f t="shared" si="2"/>
        <v>DR-628:10-15-19</v>
      </c>
      <c r="J94" s="110" t="str">
        <f t="shared" si="3"/>
        <v>DR-628:Pipe Extension Both Ends Horizontal Bend (Optional) - Adding Lanes</v>
      </c>
      <c r="L94" s="112"/>
      <c r="M94" s="111"/>
      <c r="Y94" s="124"/>
    </row>
    <row r="95" spans="1:25" ht="12.75">
      <c r="A95" s="110" t="s">
        <v>38</v>
      </c>
      <c r="B95" s="113" t="s">
        <v>38</v>
      </c>
      <c r="C95" s="112" t="s">
        <v>673</v>
      </c>
      <c r="D95" s="114">
        <v>42843</v>
      </c>
      <c r="E95" s="111" t="s">
        <v>694</v>
      </c>
      <c r="H95" s="110" t="str">
        <f t="shared" si="2"/>
        <v>DR-629:04-18-17</v>
      </c>
      <c r="J95" s="110" t="str">
        <f t="shared" si="3"/>
        <v>DR-629:Pipe Extension Letdown Structure Horizontal Bend (Optional) - Adding Lanes</v>
      </c>
      <c r="L95" s="112"/>
      <c r="M95" s="111"/>
      <c r="Y95" s="124"/>
    </row>
    <row r="96" spans="1:25" ht="12.75">
      <c r="A96" s="110" t="s">
        <v>38</v>
      </c>
      <c r="B96" s="113" t="s">
        <v>38</v>
      </c>
      <c r="C96" s="112" t="s">
        <v>674</v>
      </c>
      <c r="D96" s="114">
        <v>42843</v>
      </c>
      <c r="E96" s="111" t="s">
        <v>695</v>
      </c>
      <c r="H96" s="110" t="str">
        <f t="shared" si="2"/>
        <v>DR-631:04-18-17</v>
      </c>
      <c r="J96" s="110" t="str">
        <f t="shared" si="3"/>
        <v>DR-631:Corrugated Pipe Culvert Letdown Structure with Single Elbow</v>
      </c>
      <c r="L96" s="112"/>
      <c r="M96" s="111"/>
      <c r="Y96" s="124"/>
    </row>
    <row r="97" spans="1:25" ht="12.75">
      <c r="A97" s="110" t="s">
        <v>38</v>
      </c>
      <c r="B97" s="113" t="s">
        <v>38</v>
      </c>
      <c r="C97" s="112" t="s">
        <v>675</v>
      </c>
      <c r="D97" s="114">
        <v>42843</v>
      </c>
      <c r="E97" s="111" t="s">
        <v>696</v>
      </c>
      <c r="H97" s="110" t="str">
        <f t="shared" si="2"/>
        <v>DR-632:04-18-17</v>
      </c>
      <c r="J97" s="110" t="str">
        <f t="shared" si="3"/>
        <v>DR-632:Corrugated Pipe Culvert Letdown Structure with Double Elbow</v>
      </c>
      <c r="L97" s="112"/>
      <c r="M97" s="111"/>
      <c r="Y97" s="124"/>
    </row>
    <row r="98" spans="1:25" ht="12.75">
      <c r="A98" s="110" t="s">
        <v>38</v>
      </c>
      <c r="B98" s="113" t="s">
        <v>38</v>
      </c>
      <c r="C98" s="112" t="s">
        <v>676</v>
      </c>
      <c r="D98" s="114">
        <v>43942</v>
      </c>
      <c r="E98" s="111" t="s">
        <v>697</v>
      </c>
      <c r="H98" s="110" t="str">
        <f t="shared" si="2"/>
        <v>DR-641:04-21-20</v>
      </c>
      <c r="J98" s="110" t="str">
        <f t="shared" si="3"/>
        <v>DR-641:Concrete/Corrugated Pipe Culvert Letdown Structure with Metal Apron</v>
      </c>
      <c r="L98" s="112"/>
      <c r="M98" s="111"/>
      <c r="Y98" s="124"/>
    </row>
    <row r="99" spans="1:25" ht="12.75">
      <c r="A99" s="110" t="s">
        <v>38</v>
      </c>
      <c r="B99" s="113" t="s">
        <v>38</v>
      </c>
      <c r="C99" s="112" t="s">
        <v>677</v>
      </c>
      <c r="D99" s="114">
        <v>42843</v>
      </c>
      <c r="E99" s="111" t="s">
        <v>698</v>
      </c>
      <c r="H99" s="110" t="str">
        <f t="shared" si="2"/>
        <v>DR-642:04-18-17</v>
      </c>
      <c r="J99" s="110" t="str">
        <f t="shared" si="3"/>
        <v>DR-642:Apron Pipe Tee Inlet</v>
      </c>
      <c r="L99" s="112"/>
      <c r="M99" s="111"/>
      <c r="Y99" s="124"/>
    </row>
    <row r="100" spans="1:25" ht="12.75">
      <c r="A100" s="110" t="s">
        <v>38</v>
      </c>
      <c r="B100" s="113" t="s">
        <v>38</v>
      </c>
      <c r="C100" s="112" t="s">
        <v>678</v>
      </c>
      <c r="D100" s="114">
        <v>42843</v>
      </c>
      <c r="E100" s="111" t="s">
        <v>699</v>
      </c>
      <c r="H100" s="110" t="str">
        <f t="shared" si="2"/>
        <v>DR-651:04-18-17</v>
      </c>
      <c r="J100" s="110" t="str">
        <f t="shared" si="3"/>
        <v>DR-651:Unclassified Pipe Culvert</v>
      </c>
      <c r="L100" s="112"/>
      <c r="M100" s="111"/>
      <c r="Y100" s="124"/>
    </row>
    <row r="101" spans="1:25" ht="12.75">
      <c r="A101" s="110" t="s">
        <v>38</v>
      </c>
      <c r="B101" s="113" t="s">
        <v>38</v>
      </c>
      <c r="C101" s="112" t="s">
        <v>679</v>
      </c>
      <c r="D101" s="114">
        <v>42843</v>
      </c>
      <c r="E101" s="111" t="s">
        <v>700</v>
      </c>
      <c r="H101" s="110" t="str">
        <f t="shared" si="2"/>
        <v>DR-652:04-18-17</v>
      </c>
      <c r="J101" s="110" t="str">
        <f t="shared" si="3"/>
        <v>DR-652:Unclassified Letdown Structure Single Elbow</v>
      </c>
      <c r="L101" s="112"/>
      <c r="M101" s="111"/>
      <c r="Y101" s="124"/>
    </row>
    <row r="102" spans="1:25" ht="12.75">
      <c r="A102" s="110" t="s">
        <v>38</v>
      </c>
      <c r="B102" s="113" t="s">
        <v>38</v>
      </c>
      <c r="C102" s="112" t="s">
        <v>680</v>
      </c>
      <c r="D102" s="114">
        <v>42843</v>
      </c>
      <c r="E102" s="111" t="s">
        <v>701</v>
      </c>
      <c r="H102" s="110" t="str">
        <f t="shared" si="2"/>
        <v>DR-653:04-18-17</v>
      </c>
      <c r="J102" s="110" t="str">
        <f t="shared" si="3"/>
        <v>DR-653:Unclassified Roadway Letdown Pipe with Metal Apron</v>
      </c>
      <c r="L102" s="112"/>
      <c r="M102" s="111"/>
      <c r="Y102" s="124"/>
    </row>
    <row r="103" spans="1:25" ht="12.75">
      <c r="A103" s="110" t="s">
        <v>284</v>
      </c>
      <c r="B103" s="113" t="s">
        <v>284</v>
      </c>
      <c r="C103" s="112" t="s">
        <v>278</v>
      </c>
      <c r="D103" s="114">
        <v>42479</v>
      </c>
      <c r="E103" s="111" t="s">
        <v>285</v>
      </c>
      <c r="H103" s="110" t="str">
        <f t="shared" si="2"/>
        <v>EC-101:04-19-16</v>
      </c>
      <c r="J103" s="110" t="str">
        <f t="shared" si="3"/>
        <v>EC-101:Wood Excelsior Mat for Ditch Protection</v>
      </c>
      <c r="L103" s="112"/>
      <c r="M103" s="111"/>
      <c r="Y103" s="124"/>
    </row>
    <row r="104" spans="1:25" ht="12.75">
      <c r="A104" s="110" t="s">
        <v>284</v>
      </c>
      <c r="B104" s="113" t="s">
        <v>284</v>
      </c>
      <c r="C104" s="112" t="s">
        <v>279</v>
      </c>
      <c r="D104" s="114">
        <v>42115</v>
      </c>
      <c r="E104" s="111" t="s">
        <v>286</v>
      </c>
      <c r="H104" s="110" t="str">
        <f t="shared" si="2"/>
        <v>EC-102:04-21-15</v>
      </c>
      <c r="J104" s="110" t="str">
        <f t="shared" si="3"/>
        <v>EC-102:Sod for Ditch Protection</v>
      </c>
      <c r="L104" s="112"/>
      <c r="M104" s="111"/>
      <c r="Y104" s="124"/>
    </row>
    <row r="105" spans="1:25" ht="12.75">
      <c r="A105" s="110" t="s">
        <v>284</v>
      </c>
      <c r="B105" s="113" t="s">
        <v>284</v>
      </c>
      <c r="C105" s="112" t="s">
        <v>280</v>
      </c>
      <c r="D105" s="114">
        <v>42115</v>
      </c>
      <c r="E105" s="111" t="s">
        <v>287</v>
      </c>
      <c r="H105" s="110" t="str">
        <f t="shared" si="2"/>
        <v>EC-103:04-21-15</v>
      </c>
      <c r="J105" s="110" t="str">
        <f t="shared" si="3"/>
        <v>EC-103:Wood Excelsior Mat for Slope Protection</v>
      </c>
      <c r="L105" s="112"/>
      <c r="M105" s="111"/>
      <c r="Y105" s="124"/>
    </row>
    <row r="106" spans="1:25" ht="12.75">
      <c r="A106" s="110" t="s">
        <v>284</v>
      </c>
      <c r="B106" s="113" t="s">
        <v>284</v>
      </c>
      <c r="C106" s="112" t="s">
        <v>702</v>
      </c>
      <c r="D106" s="114">
        <v>43207</v>
      </c>
      <c r="E106" s="111" t="s">
        <v>703</v>
      </c>
      <c r="H106" s="110" t="str">
        <f t="shared" si="2"/>
        <v>EC-104:04-17-18</v>
      </c>
      <c r="J106" s="110" t="str">
        <f t="shared" si="3"/>
        <v>EC-104:Turf Reinforced Mat (TRM)</v>
      </c>
      <c r="L106" s="112"/>
      <c r="M106" s="111"/>
      <c r="Y106" s="124"/>
    </row>
    <row r="107" spans="1:25" ht="12.75">
      <c r="A107" s="110" t="s">
        <v>284</v>
      </c>
      <c r="B107" s="113" t="s">
        <v>284</v>
      </c>
      <c r="C107" s="112" t="s">
        <v>715</v>
      </c>
      <c r="D107" s="114">
        <v>43207</v>
      </c>
      <c r="E107" s="111" t="s">
        <v>836</v>
      </c>
      <c r="H107" s="110" t="str">
        <f t="shared" si="2"/>
        <v>EC-105:04-17-18</v>
      </c>
      <c r="J107" s="110" t="str">
        <f t="shared" si="3"/>
        <v>EC-105:Transition Mat (TM)</v>
      </c>
      <c r="L107" s="112"/>
      <c r="M107" s="111"/>
      <c r="Y107" s="124"/>
    </row>
    <row r="108" spans="1:25" ht="12.75">
      <c r="A108" s="110" t="s">
        <v>284</v>
      </c>
      <c r="B108" s="113" t="s">
        <v>284</v>
      </c>
      <c r="C108" s="112" t="s">
        <v>281</v>
      </c>
      <c r="D108" s="114">
        <v>44306</v>
      </c>
      <c r="E108" s="111" t="s">
        <v>288</v>
      </c>
      <c r="H108" s="110" t="str">
        <f t="shared" si="2"/>
        <v>EC-201:04-20-21</v>
      </c>
      <c r="J108" s="110" t="str">
        <f t="shared" si="3"/>
        <v>EC-201:Silt Fence</v>
      </c>
      <c r="L108" s="112"/>
      <c r="M108" s="111"/>
      <c r="Y108" s="124"/>
    </row>
    <row r="109" spans="1:25" ht="12.75">
      <c r="A109" s="110" t="s">
        <v>284</v>
      </c>
      <c r="B109" s="113" t="s">
        <v>284</v>
      </c>
      <c r="C109" s="112" t="s">
        <v>282</v>
      </c>
      <c r="D109" s="114">
        <v>41933</v>
      </c>
      <c r="E109" s="111" t="s">
        <v>289</v>
      </c>
      <c r="H109" s="110" t="str">
        <f t="shared" si="2"/>
        <v>EC-202:10-21-14</v>
      </c>
      <c r="J109" s="110" t="str">
        <f t="shared" si="3"/>
        <v>EC-202:Floating Silt Curtain</v>
      </c>
      <c r="L109" s="112"/>
      <c r="M109" s="111"/>
      <c r="Y109" s="124"/>
    </row>
    <row r="110" spans="1:25" ht="12.75">
      <c r="A110" s="110" t="s">
        <v>284</v>
      </c>
      <c r="B110" s="113" t="s">
        <v>284</v>
      </c>
      <c r="C110" s="112" t="s">
        <v>491</v>
      </c>
      <c r="D110" s="114">
        <v>44488</v>
      </c>
      <c r="E110" s="111" t="s">
        <v>787</v>
      </c>
      <c r="H110" s="110" t="str">
        <f t="shared" si="2"/>
        <v>EC-204:10-19-21</v>
      </c>
      <c r="J110" s="110" t="str">
        <f t="shared" si="3"/>
        <v>EC-204:Perimeter, Slope and Ditch Check Sediment Control Devices</v>
      </c>
      <c r="L110" s="112"/>
      <c r="M110" s="111"/>
      <c r="Y110" s="124"/>
    </row>
    <row r="111" spans="1:25" ht="12.75">
      <c r="A111" s="110" t="s">
        <v>284</v>
      </c>
      <c r="B111" s="113" t="s">
        <v>284</v>
      </c>
      <c r="C111" s="112" t="s">
        <v>705</v>
      </c>
      <c r="D111" s="114">
        <v>44852</v>
      </c>
      <c r="E111" s="111" t="s">
        <v>706</v>
      </c>
      <c r="H111" s="110" t="str">
        <f t="shared" si="2"/>
        <v>EC-301:10-18-22</v>
      </c>
      <c r="J111" s="110" t="str">
        <f t="shared" si="3"/>
        <v>EC-301:Rock Erosion Control (REC)</v>
      </c>
      <c r="L111" s="112"/>
      <c r="M111" s="111"/>
      <c r="Y111" s="124"/>
    </row>
    <row r="112" spans="1:25" ht="12.75">
      <c r="A112" s="110" t="s">
        <v>284</v>
      </c>
      <c r="B112" s="113" t="s">
        <v>284</v>
      </c>
      <c r="C112" s="112" t="s">
        <v>756</v>
      </c>
      <c r="D112" s="114">
        <v>44852</v>
      </c>
      <c r="E112" s="111" t="s">
        <v>757</v>
      </c>
      <c r="H112" s="110" t="str">
        <f t="shared" si="2"/>
        <v>EC-302:10-18-22</v>
      </c>
      <c r="J112" s="110" t="str">
        <f t="shared" si="3"/>
        <v>EC-302:Rock Check Dam</v>
      </c>
      <c r="L112" s="112"/>
      <c r="M112" s="111"/>
      <c r="Y112" s="124"/>
    </row>
    <row r="113" spans="1:25" ht="12.75">
      <c r="A113" s="110" t="s">
        <v>284</v>
      </c>
      <c r="B113" s="113" t="s">
        <v>284</v>
      </c>
      <c r="C113" s="112" t="s">
        <v>771</v>
      </c>
      <c r="D113" s="114">
        <v>44488</v>
      </c>
      <c r="E113" s="111" t="s">
        <v>758</v>
      </c>
      <c r="H113" s="110" t="str">
        <f t="shared" si="2"/>
        <v>EC-303:10-19-21</v>
      </c>
      <c r="J113" s="110" t="str">
        <f t="shared" si="3"/>
        <v>EC-303:Stabilized Construction Entrance</v>
      </c>
      <c r="L113" s="112"/>
      <c r="M113" s="111"/>
      <c r="Y113" s="124"/>
    </row>
    <row r="114" spans="1:25" ht="12.75">
      <c r="A114" s="110" t="s">
        <v>284</v>
      </c>
      <c r="B114" s="113" t="s">
        <v>284</v>
      </c>
      <c r="C114" s="112" t="s">
        <v>283</v>
      </c>
      <c r="D114" s="114">
        <v>42115</v>
      </c>
      <c r="E114" s="111" t="s">
        <v>290</v>
      </c>
      <c r="H114" s="110" t="str">
        <f t="shared" si="2"/>
        <v>EC-501:04-21-15</v>
      </c>
      <c r="J114" s="110" t="str">
        <f t="shared" si="3"/>
        <v>EC-501:Trees and Shrubs</v>
      </c>
      <c r="L114" s="112"/>
      <c r="M114" s="111"/>
      <c r="Y114" s="124"/>
    </row>
    <row r="115" spans="1:25" ht="12.75">
      <c r="A115" s="110" t="s">
        <v>284</v>
      </c>
      <c r="B115" s="113" t="s">
        <v>284</v>
      </c>
      <c r="C115" s="112" t="s">
        <v>704</v>
      </c>
      <c r="D115" s="114">
        <v>42115</v>
      </c>
      <c r="E115" s="111" t="s">
        <v>707</v>
      </c>
      <c r="H115" s="110" t="str">
        <f t="shared" si="2"/>
        <v>EC-502:04-21-15</v>
      </c>
      <c r="J115" s="110" t="str">
        <f t="shared" si="3"/>
        <v>EC-502:Seeding in Rural Areas</v>
      </c>
      <c r="L115" s="112"/>
      <c r="M115" s="111"/>
      <c r="Y115" s="124"/>
    </row>
    <row r="116" spans="1:25" ht="12.75">
      <c r="A116" s="110" t="s">
        <v>284</v>
      </c>
      <c r="B116" s="113" t="s">
        <v>284</v>
      </c>
      <c r="C116" s="112" t="s">
        <v>759</v>
      </c>
      <c r="D116" s="114">
        <v>43389</v>
      </c>
      <c r="E116" s="111" t="s">
        <v>761</v>
      </c>
      <c r="H116" s="110" t="str">
        <f t="shared" si="2"/>
        <v>EC-601:10-16-18</v>
      </c>
      <c r="J116" s="110" t="str">
        <f t="shared" si="3"/>
        <v>EC-601:Temporary Sediment Control Basin</v>
      </c>
      <c r="L116" s="112"/>
      <c r="M116" s="111"/>
      <c r="Y116" s="124"/>
    </row>
    <row r="117" spans="1:25" ht="12.75">
      <c r="A117" s="110" t="s">
        <v>284</v>
      </c>
      <c r="B117" s="113" t="s">
        <v>284</v>
      </c>
      <c r="C117" s="112" t="s">
        <v>760</v>
      </c>
      <c r="D117" s="114">
        <v>45580</v>
      </c>
      <c r="E117" s="111" t="s">
        <v>762</v>
      </c>
      <c r="H117" s="110" t="str">
        <f t="shared" si="2"/>
        <v>EC-602:10-15-24</v>
      </c>
      <c r="J117" s="110" t="str">
        <f t="shared" si="3"/>
        <v>EC-602:Open-Throat Curb Intake Sediment Filter</v>
      </c>
      <c r="L117" s="112"/>
      <c r="M117" s="111"/>
      <c r="Y117" s="124"/>
    </row>
    <row r="118" spans="2:25" ht="12.75">
      <c r="B118" s="113" t="s">
        <v>284</v>
      </c>
      <c r="C118" s="121" t="s">
        <v>796</v>
      </c>
      <c r="D118" s="114">
        <v>45216</v>
      </c>
      <c r="E118" s="111" t="s">
        <v>799</v>
      </c>
      <c r="H118" s="110" t="str">
        <f t="shared" si="2"/>
        <v>EC-603:10-17-23</v>
      </c>
      <c r="J118" s="110" t="str">
        <f t="shared" si="3"/>
        <v>EC-603:Erosion Control for Intake or Manhole Well</v>
      </c>
      <c r="L118" s="121"/>
      <c r="M118" s="111"/>
      <c r="Y118" s="124"/>
    </row>
    <row r="119" spans="2:25" ht="12.75">
      <c r="B119" s="113" t="s">
        <v>284</v>
      </c>
      <c r="C119" s="121" t="s">
        <v>797</v>
      </c>
      <c r="D119" s="114">
        <v>45216</v>
      </c>
      <c r="E119" s="111" t="s">
        <v>798</v>
      </c>
      <c r="H119" s="110" t="str">
        <f t="shared" si="2"/>
        <v>EC-604:10-17-23</v>
      </c>
      <c r="J119" s="110" t="str">
        <f t="shared" si="3"/>
        <v>EC-604:Grate Intake Sediment Filter Bag</v>
      </c>
      <c r="L119" s="121"/>
      <c r="M119" s="111"/>
      <c r="Y119" s="124"/>
    </row>
    <row r="120" spans="1:25" ht="12.75">
      <c r="A120" s="110" t="s">
        <v>40</v>
      </c>
      <c r="B120" s="113" t="s">
        <v>556</v>
      </c>
      <c r="C120" s="121" t="s">
        <v>387</v>
      </c>
      <c r="D120" s="114">
        <v>43025</v>
      </c>
      <c r="E120" s="111" t="s">
        <v>392</v>
      </c>
      <c r="H120" s="110" t="str">
        <f t="shared" si="2"/>
        <v>EW-101:10-17-17</v>
      </c>
      <c r="J120" s="110" t="str">
        <f t="shared" si="3"/>
        <v>EW-101:Embankment and Rebuilding Embankments</v>
      </c>
      <c r="L120" s="121"/>
      <c r="M120" s="111"/>
      <c r="Y120" s="124"/>
    </row>
    <row r="121" spans="1:25" ht="12.75">
      <c r="A121" s="110" t="s">
        <v>40</v>
      </c>
      <c r="B121" s="113" t="s">
        <v>556</v>
      </c>
      <c r="C121" s="112" t="s">
        <v>508</v>
      </c>
      <c r="D121" s="114">
        <v>42297</v>
      </c>
      <c r="E121" s="111" t="s">
        <v>509</v>
      </c>
      <c r="H121" s="110" t="str">
        <f t="shared" si="2"/>
        <v>EW-102:10-20-15</v>
      </c>
      <c r="J121" s="110" t="str">
        <f t="shared" si="3"/>
        <v>EW-102:Allowable Placement of Unsuitable Soil in Embankments</v>
      </c>
      <c r="L121" s="112"/>
      <c r="M121" s="111"/>
      <c r="Y121" s="124"/>
    </row>
    <row r="122" spans="1:25" ht="12.75">
      <c r="A122" s="110" t="s">
        <v>40</v>
      </c>
      <c r="B122" s="113" t="s">
        <v>556</v>
      </c>
      <c r="C122" s="112" t="s">
        <v>708</v>
      </c>
      <c r="D122" s="114">
        <v>42115</v>
      </c>
      <c r="E122" s="111" t="s">
        <v>709</v>
      </c>
      <c r="H122" s="110" t="str">
        <f t="shared" si="2"/>
        <v>EW-105:04-21-15</v>
      </c>
      <c r="J122" s="110" t="str">
        <f t="shared" si="3"/>
        <v>EW-105:Reshaping Slopes and Ditches</v>
      </c>
      <c r="L122" s="112"/>
      <c r="M122" s="111"/>
      <c r="Y122" s="124"/>
    </row>
    <row r="123" spans="1:25" ht="12.75">
      <c r="A123" s="110" t="s">
        <v>40</v>
      </c>
      <c r="B123" s="113" t="s">
        <v>556</v>
      </c>
      <c r="C123" s="112" t="s">
        <v>510</v>
      </c>
      <c r="D123" s="114">
        <v>42297</v>
      </c>
      <c r="E123" s="111" t="s">
        <v>26</v>
      </c>
      <c r="H123" s="110" t="str">
        <f t="shared" si="2"/>
        <v>EW-110:10-20-15</v>
      </c>
      <c r="J123" s="110" t="str">
        <f t="shared" si="3"/>
        <v>EW-110:Ditch Blocks and Dikes</v>
      </c>
      <c r="L123" s="112"/>
      <c r="M123" s="111"/>
      <c r="Y123" s="124"/>
    </row>
    <row r="124" spans="1:25" ht="12.75">
      <c r="A124" s="110" t="s">
        <v>40</v>
      </c>
      <c r="B124" s="113" t="s">
        <v>557</v>
      </c>
      <c r="C124" s="112" t="s">
        <v>394</v>
      </c>
      <c r="D124" s="114">
        <v>42479</v>
      </c>
      <c r="E124" s="111" t="s">
        <v>393</v>
      </c>
      <c r="H124" s="110" t="str">
        <f t="shared" si="2"/>
        <v>EW-201:04-19-16</v>
      </c>
      <c r="J124" s="110" t="str">
        <f t="shared" si="3"/>
        <v>EW-201:Bridge Berm Grading without Recoverable Slope (Barnroof Section)</v>
      </c>
      <c r="L124" s="112"/>
      <c r="M124" s="111"/>
      <c r="Y124" s="124"/>
    </row>
    <row r="125" spans="1:25" ht="12.75">
      <c r="A125" s="110" t="s">
        <v>40</v>
      </c>
      <c r="B125" s="113" t="s">
        <v>557</v>
      </c>
      <c r="C125" s="112" t="s">
        <v>388</v>
      </c>
      <c r="D125" s="114">
        <v>42479</v>
      </c>
      <c r="E125" s="111" t="s">
        <v>395</v>
      </c>
      <c r="H125" s="110" t="str">
        <f t="shared" si="2"/>
        <v>EW-202:04-19-16</v>
      </c>
      <c r="J125" s="110" t="str">
        <f t="shared" si="3"/>
        <v>EW-202:Bridge Berm Grading without Recoverable Slope (Non-Barnroof Section)</v>
      </c>
      <c r="L125" s="112"/>
      <c r="M125" s="111"/>
      <c r="Y125" s="124"/>
    </row>
    <row r="126" spans="1:25" ht="12.75">
      <c r="A126" s="110" t="s">
        <v>40</v>
      </c>
      <c r="B126" s="113" t="s">
        <v>557</v>
      </c>
      <c r="C126" s="112" t="s">
        <v>389</v>
      </c>
      <c r="D126" s="114">
        <v>44124</v>
      </c>
      <c r="E126" s="111" t="s">
        <v>396</v>
      </c>
      <c r="H126" s="110" t="str">
        <f t="shared" si="2"/>
        <v>EW-203:10-20-20</v>
      </c>
      <c r="J126" s="110" t="str">
        <f t="shared" si="3"/>
        <v>EW-203:Bridge Berm Grading with Recoverable Slope (Non-Barnroof Section)</v>
      </c>
      <c r="L126" s="112"/>
      <c r="M126" s="111"/>
      <c r="Y126" s="124"/>
    </row>
    <row r="127" spans="1:25" ht="12.75">
      <c r="A127" s="110" t="s">
        <v>40</v>
      </c>
      <c r="B127" s="113" t="s">
        <v>557</v>
      </c>
      <c r="C127" s="112" t="s">
        <v>390</v>
      </c>
      <c r="D127" s="114">
        <v>44124</v>
      </c>
      <c r="E127" s="111" t="s">
        <v>397</v>
      </c>
      <c r="H127" s="110" t="str">
        <f t="shared" si="2"/>
        <v>EW-204:10-20-20</v>
      </c>
      <c r="J127" s="110" t="str">
        <f t="shared" si="3"/>
        <v>EW-204:Bridge Berm Grading with Recoverable Slope (Barnroof Section)</v>
      </c>
      <c r="L127" s="112"/>
      <c r="M127" s="111"/>
      <c r="Y127" s="124"/>
    </row>
    <row r="128" spans="1:25" ht="12.75">
      <c r="A128" s="110" t="s">
        <v>40</v>
      </c>
      <c r="B128" s="113" t="s">
        <v>557</v>
      </c>
      <c r="C128" s="112" t="s">
        <v>499</v>
      </c>
      <c r="D128" s="114">
        <v>42297</v>
      </c>
      <c r="E128" s="111" t="s">
        <v>501</v>
      </c>
      <c r="H128" s="110" t="str">
        <f t="shared" si="2"/>
        <v>EW-210:10-20-15</v>
      </c>
      <c r="J128" s="110" t="str">
        <f t="shared" si="3"/>
        <v>EW-210:Standard Wing Dikes</v>
      </c>
      <c r="L128" s="112"/>
      <c r="M128" s="111"/>
      <c r="Y128" s="124"/>
    </row>
    <row r="129" spans="1:25" ht="12.75">
      <c r="A129" s="110" t="s">
        <v>40</v>
      </c>
      <c r="B129" s="113" t="s">
        <v>557</v>
      </c>
      <c r="C129" s="112" t="s">
        <v>511</v>
      </c>
      <c r="D129" s="114">
        <v>43025</v>
      </c>
      <c r="E129" s="111" t="s">
        <v>496</v>
      </c>
      <c r="H129" s="110" t="str">
        <f t="shared" si="2"/>
        <v>EW-211:10-17-17</v>
      </c>
      <c r="J129" s="110" t="str">
        <f t="shared" si="3"/>
        <v>EW-211:Special Grading at Side Piers</v>
      </c>
      <c r="L129" s="112"/>
      <c r="M129" s="111"/>
      <c r="Y129" s="124"/>
    </row>
    <row r="130" spans="1:25" ht="12.75">
      <c r="A130" s="110" t="s">
        <v>40</v>
      </c>
      <c r="B130" s="113" t="s">
        <v>557</v>
      </c>
      <c r="C130" s="112" t="s">
        <v>500</v>
      </c>
      <c r="D130" s="114">
        <v>42297</v>
      </c>
      <c r="E130" s="111" t="s">
        <v>27</v>
      </c>
      <c r="H130" s="110" t="str">
        <f t="shared" si="2"/>
        <v>EW-212:10-20-15</v>
      </c>
      <c r="J130" s="110" t="str">
        <f t="shared" si="3"/>
        <v>EW-212:Settlement Plate</v>
      </c>
      <c r="L130" s="112"/>
      <c r="M130" s="111"/>
      <c r="Y130" s="124"/>
    </row>
    <row r="131" spans="1:25" ht="12.75">
      <c r="A131" s="110" t="s">
        <v>40</v>
      </c>
      <c r="B131" s="113" t="s">
        <v>558</v>
      </c>
      <c r="C131" s="112" t="s">
        <v>391</v>
      </c>
      <c r="D131" s="114">
        <v>45398</v>
      </c>
      <c r="E131" s="111" t="s">
        <v>32</v>
      </c>
      <c r="H131" s="110" t="str">
        <f aca="true" t="shared" si="4" ref="H131:H194">TEXT(C131,"=")&amp;":"&amp;TEXT(D131,"mm-dd-yy")</f>
        <v>EW-301:04-16-24</v>
      </c>
      <c r="J131" s="110" t="str">
        <f aca="true" t="shared" si="5" ref="J131:J194">TEXT(C131,)&amp;":"&amp;TEXT(E131,)</f>
        <v>EW-301:Guardrail Grading</v>
      </c>
      <c r="L131" s="112"/>
      <c r="M131" s="111"/>
      <c r="Y131" s="124"/>
    </row>
    <row r="132" spans="1:25" ht="12.75">
      <c r="A132" s="110" t="s">
        <v>40</v>
      </c>
      <c r="B132" s="113" t="s">
        <v>558</v>
      </c>
      <c r="C132" s="112" t="s">
        <v>512</v>
      </c>
      <c r="D132" s="114">
        <v>42297</v>
      </c>
      <c r="E132" s="111" t="s">
        <v>31</v>
      </c>
      <c r="H132" s="110" t="str">
        <f t="shared" si="4"/>
        <v>EW-302:10-20-15</v>
      </c>
      <c r="J132" s="110" t="str">
        <f t="shared" si="5"/>
        <v>EW-302:Special Shaping for High Tension Cable Guardrail at Median Obstacles</v>
      </c>
      <c r="L132" s="112"/>
      <c r="M132" s="111"/>
      <c r="Y132" s="124"/>
    </row>
    <row r="133" spans="1:25" ht="12.75">
      <c r="A133" s="110" t="s">
        <v>40</v>
      </c>
      <c r="B133" s="113" t="s">
        <v>284</v>
      </c>
      <c r="C133" s="112" t="s">
        <v>513</v>
      </c>
      <c r="D133" s="114">
        <v>42297</v>
      </c>
      <c r="E133" s="111" t="s">
        <v>360</v>
      </c>
      <c r="H133" s="110" t="str">
        <f t="shared" si="4"/>
        <v>EW-401:10-20-15</v>
      </c>
      <c r="J133" s="110" t="str">
        <f t="shared" si="5"/>
        <v>EW-401:Temporary Stream Crossing, Causeway, or Equipment Pad</v>
      </c>
      <c r="L133" s="112"/>
      <c r="M133" s="111"/>
      <c r="Y133" s="124"/>
    </row>
    <row r="134" spans="1:25" ht="12.75">
      <c r="A134" s="110" t="s">
        <v>40</v>
      </c>
      <c r="B134" s="113" t="s">
        <v>284</v>
      </c>
      <c r="C134" s="112" t="s">
        <v>514</v>
      </c>
      <c r="D134" s="114">
        <v>42843</v>
      </c>
      <c r="E134" s="111" t="s">
        <v>492</v>
      </c>
      <c r="H134" s="110" t="str">
        <f t="shared" si="4"/>
        <v>EW-402:04-18-17</v>
      </c>
      <c r="J134" s="110" t="str">
        <f t="shared" si="5"/>
        <v>EW-402:Temporary Stream Diversion</v>
      </c>
      <c r="L134" s="112"/>
      <c r="M134" s="111"/>
      <c r="Y134" s="124"/>
    </row>
    <row r="135" spans="1:25" ht="12.75">
      <c r="A135" s="110" t="s">
        <v>40</v>
      </c>
      <c r="B135" s="113" t="s">
        <v>284</v>
      </c>
      <c r="C135" s="112" t="s">
        <v>515</v>
      </c>
      <c r="D135" s="114">
        <v>42843</v>
      </c>
      <c r="E135" s="111" t="s">
        <v>30</v>
      </c>
      <c r="H135" s="110" t="str">
        <f t="shared" si="4"/>
        <v>EW-403:04-18-17</v>
      </c>
      <c r="J135" s="110" t="str">
        <f t="shared" si="5"/>
        <v>EW-403:Temporary Erosion Control Measures</v>
      </c>
      <c r="L135" s="112"/>
      <c r="M135" s="111"/>
      <c r="Y135" s="124"/>
    </row>
    <row r="136" spans="1:25" ht="12.75">
      <c r="A136" s="110" t="s">
        <v>40</v>
      </c>
      <c r="B136" s="113" t="s">
        <v>559</v>
      </c>
      <c r="C136" s="112" t="s">
        <v>516</v>
      </c>
      <c r="D136" s="114">
        <v>45216</v>
      </c>
      <c r="E136" s="111" t="s">
        <v>29</v>
      </c>
      <c r="H136" s="110" t="str">
        <f t="shared" si="4"/>
        <v>EW-501:10-17-23</v>
      </c>
      <c r="J136" s="110" t="str">
        <f t="shared" si="5"/>
        <v>EW-501:Rural Entrance</v>
      </c>
      <c r="L136" s="112"/>
      <c r="M136" s="111"/>
      <c r="Y136" s="124"/>
    </row>
    <row r="137" spans="1:25" ht="12.75">
      <c r="A137" s="110" t="s">
        <v>40</v>
      </c>
      <c r="B137" s="113" t="s">
        <v>559</v>
      </c>
      <c r="C137" s="112" t="s">
        <v>517</v>
      </c>
      <c r="D137" s="114">
        <v>42843</v>
      </c>
      <c r="E137" s="111" t="s">
        <v>28</v>
      </c>
      <c r="H137" s="110" t="str">
        <f t="shared" si="4"/>
        <v>EW-502:04-18-17</v>
      </c>
      <c r="J137" s="110" t="str">
        <f t="shared" si="5"/>
        <v>EW-502:Safety Ramp</v>
      </c>
      <c r="L137" s="112"/>
      <c r="M137" s="111"/>
      <c r="Y137" s="124"/>
    </row>
    <row r="138" spans="1:25" ht="12.75">
      <c r="A138" s="110" t="s">
        <v>40</v>
      </c>
      <c r="B138" s="113" t="s">
        <v>559</v>
      </c>
      <c r="C138" s="112" t="s">
        <v>551</v>
      </c>
      <c r="D138" s="114">
        <v>42297</v>
      </c>
      <c r="E138" s="111" t="s">
        <v>536</v>
      </c>
      <c r="H138" s="110" t="str">
        <f t="shared" si="4"/>
        <v>EW-503:10-20-15</v>
      </c>
      <c r="J138" s="110" t="str">
        <f t="shared" si="5"/>
        <v>EW-503:Side Road Grading</v>
      </c>
      <c r="L138" s="112"/>
      <c r="M138" s="111"/>
      <c r="Y138" s="124"/>
    </row>
    <row r="139" spans="3:25" ht="12.75">
      <c r="C139" s="112" t="s">
        <v>808</v>
      </c>
      <c r="D139" s="114">
        <v>45034</v>
      </c>
      <c r="E139" s="111" t="s">
        <v>809</v>
      </c>
      <c r="H139" s="110" t="str">
        <f t="shared" si="4"/>
        <v>ITS-101:04-18-23</v>
      </c>
      <c r="J139" s="110" t="str">
        <f t="shared" si="5"/>
        <v>ITS-101:ITS Handholes</v>
      </c>
      <c r="L139" s="112"/>
      <c r="M139" s="111"/>
      <c r="Y139" s="124"/>
    </row>
    <row r="140" spans="3:25" ht="12.75">
      <c r="C140" s="112" t="s">
        <v>810</v>
      </c>
      <c r="D140" s="114">
        <v>45034</v>
      </c>
      <c r="E140" s="111" t="s">
        <v>815</v>
      </c>
      <c r="H140" s="110" t="str">
        <f t="shared" si="4"/>
        <v>ITS-102:04-18-23</v>
      </c>
      <c r="J140" s="110" t="str">
        <f t="shared" si="5"/>
        <v>ITS-102:ITS Labeling</v>
      </c>
      <c r="L140" s="112"/>
      <c r="M140" s="111"/>
      <c r="Y140" s="124"/>
    </row>
    <row r="141" spans="3:25" ht="12.75">
      <c r="C141" s="112" t="s">
        <v>811</v>
      </c>
      <c r="D141" s="114">
        <v>45034</v>
      </c>
      <c r="E141" s="111" t="s">
        <v>816</v>
      </c>
      <c r="H141" s="110" t="str">
        <f t="shared" si="4"/>
        <v>ITS-201:04-18-23</v>
      </c>
      <c r="J141" s="110" t="str">
        <f t="shared" si="5"/>
        <v>ITS-201:ITS Power Installed Foundation</v>
      </c>
      <c r="L141" s="112"/>
      <c r="M141" s="111"/>
      <c r="Y141" s="124"/>
    </row>
    <row r="142" spans="3:25" ht="12.75">
      <c r="C142" s="112" t="s">
        <v>812</v>
      </c>
      <c r="D142" s="114">
        <v>45034</v>
      </c>
      <c r="E142" s="111" t="s">
        <v>817</v>
      </c>
      <c r="H142" s="110" t="str">
        <f t="shared" si="4"/>
        <v>ITS-202:04-18-23</v>
      </c>
      <c r="J142" s="110" t="str">
        <f t="shared" si="5"/>
        <v>ITS-202:ITS Pole Foundation and Power Assembly</v>
      </c>
      <c r="L142" s="112"/>
      <c r="M142" s="111"/>
      <c r="Y142" s="124"/>
    </row>
    <row r="143" spans="3:25" ht="12.75">
      <c r="C143" s="112" t="s">
        <v>813</v>
      </c>
      <c r="D143" s="114">
        <v>45034</v>
      </c>
      <c r="E143" s="111" t="s">
        <v>818</v>
      </c>
      <c r="H143" s="110" t="str">
        <f t="shared" si="4"/>
        <v>ITS-301:04-18-23</v>
      </c>
      <c r="J143" s="110" t="str">
        <f t="shared" si="5"/>
        <v>ITS-301:ITS Cabinet Mounting</v>
      </c>
      <c r="L143" s="112"/>
      <c r="M143" s="111"/>
      <c r="Y143" s="124"/>
    </row>
    <row r="144" spans="3:25" ht="12.75">
      <c r="C144" s="112" t="s">
        <v>814</v>
      </c>
      <c r="D144" s="114">
        <v>45034</v>
      </c>
      <c r="E144" s="111" t="s">
        <v>819</v>
      </c>
      <c r="H144" s="110" t="str">
        <f t="shared" si="4"/>
        <v>ITS-302:04-18-23</v>
      </c>
      <c r="J144" s="110" t="str">
        <f t="shared" si="5"/>
        <v>ITS-302:ITS Cabinet Layout</v>
      </c>
      <c r="L144" s="112"/>
      <c r="M144" s="111"/>
      <c r="Y144" s="124"/>
    </row>
    <row r="145" spans="1:25" ht="12.75">
      <c r="A145" s="110" t="s">
        <v>589</v>
      </c>
      <c r="B145" s="110" t="s">
        <v>589</v>
      </c>
      <c r="C145" s="116" t="s">
        <v>563</v>
      </c>
      <c r="D145" s="114">
        <v>41933</v>
      </c>
      <c r="E145" s="113" t="s">
        <v>575</v>
      </c>
      <c r="H145" s="110" t="str">
        <f t="shared" si="4"/>
        <v>LI-101:10-21-14</v>
      </c>
      <c r="J145" s="110" t="str">
        <f t="shared" si="5"/>
        <v>LI-101:Light Pole Location</v>
      </c>
      <c r="L145" s="116"/>
      <c r="M145" s="113"/>
      <c r="Y145" s="124"/>
    </row>
    <row r="146" spans="1:25" ht="12.75">
      <c r="A146" s="110" t="s">
        <v>589</v>
      </c>
      <c r="B146" s="110" t="s">
        <v>589</v>
      </c>
      <c r="C146" s="116" t="s">
        <v>564</v>
      </c>
      <c r="D146" s="114">
        <v>44670</v>
      </c>
      <c r="E146" s="113" t="s">
        <v>576</v>
      </c>
      <c r="H146" s="110" t="str">
        <f t="shared" si="4"/>
        <v>LI-103:04-19-22</v>
      </c>
      <c r="J146" s="110" t="str">
        <f t="shared" si="5"/>
        <v>LI-103:Conduit and Precast Handholes</v>
      </c>
      <c r="L146" s="116"/>
      <c r="M146" s="113"/>
      <c r="Y146" s="124"/>
    </row>
    <row r="147" spans="1:25" ht="12.75">
      <c r="A147" s="110" t="s">
        <v>589</v>
      </c>
      <c r="B147" s="110" t="s">
        <v>589</v>
      </c>
      <c r="C147" s="116" t="s">
        <v>565</v>
      </c>
      <c r="D147" s="114">
        <v>41933</v>
      </c>
      <c r="E147" s="113" t="s">
        <v>837</v>
      </c>
      <c r="H147" s="110" t="str">
        <f t="shared" si="4"/>
        <v>LI-104:10-21-14</v>
      </c>
      <c r="J147" s="110" t="str">
        <f t="shared" si="5"/>
        <v>LI-104:Junction box (Cast Iron)</v>
      </c>
      <c r="L147" s="116"/>
      <c r="M147" s="113"/>
      <c r="Y147" s="124"/>
    </row>
    <row r="148" spans="1:25" ht="12.75">
      <c r="A148" s="110" t="s">
        <v>589</v>
      </c>
      <c r="B148" s="110" t="s">
        <v>589</v>
      </c>
      <c r="C148" s="116" t="s">
        <v>566</v>
      </c>
      <c r="D148" s="114">
        <v>42479</v>
      </c>
      <c r="E148" s="113" t="s">
        <v>552</v>
      </c>
      <c r="H148" s="110" t="str">
        <f t="shared" si="4"/>
        <v>LI-110:04-19-16</v>
      </c>
      <c r="J148" s="110" t="str">
        <f t="shared" si="5"/>
        <v>LI-110:Lighting Tower</v>
      </c>
      <c r="L148" s="116"/>
      <c r="M148" s="113"/>
      <c r="Y148" s="124"/>
    </row>
    <row r="149" spans="1:25" ht="12.75">
      <c r="A149" s="110" t="s">
        <v>589</v>
      </c>
      <c r="B149" s="110" t="s">
        <v>589</v>
      </c>
      <c r="C149" s="116" t="s">
        <v>567</v>
      </c>
      <c r="D149" s="114">
        <v>41933</v>
      </c>
      <c r="E149" s="113" t="s">
        <v>577</v>
      </c>
      <c r="H149" s="110" t="str">
        <f t="shared" si="4"/>
        <v>LI-120:10-21-14</v>
      </c>
      <c r="J149" s="110" t="str">
        <f t="shared" si="5"/>
        <v>LI-120:Underdeck Lighting</v>
      </c>
      <c r="L149" s="116"/>
      <c r="M149" s="113"/>
      <c r="Y149" s="124"/>
    </row>
    <row r="150" spans="1:25" ht="12.75">
      <c r="A150" s="110" t="s">
        <v>589</v>
      </c>
      <c r="B150" s="110" t="s">
        <v>589</v>
      </c>
      <c r="C150" s="116" t="s">
        <v>568</v>
      </c>
      <c r="D150" s="114">
        <v>43025</v>
      </c>
      <c r="E150" s="113" t="s">
        <v>578</v>
      </c>
      <c r="H150" s="110" t="str">
        <f t="shared" si="4"/>
        <v>LI-130:10-17-17</v>
      </c>
      <c r="J150" s="110" t="str">
        <f t="shared" si="5"/>
        <v>LI-130:Temporary Floodlighting Luminaires</v>
      </c>
      <c r="L150" s="116"/>
      <c r="M150" s="113"/>
      <c r="Y150" s="124"/>
    </row>
    <row r="151" spans="1:25" ht="12.75">
      <c r="A151" s="110" t="s">
        <v>589</v>
      </c>
      <c r="B151" s="110" t="s">
        <v>589</v>
      </c>
      <c r="C151" s="116" t="s">
        <v>579</v>
      </c>
      <c r="D151" s="114">
        <v>41933</v>
      </c>
      <c r="E151" s="113" t="s">
        <v>580</v>
      </c>
      <c r="H151" s="110" t="str">
        <f t="shared" si="4"/>
        <v>LI-141:10-21-14</v>
      </c>
      <c r="J151" s="110" t="str">
        <f t="shared" si="5"/>
        <v>LI-141:Electrical Installation (Roadway Ducts)</v>
      </c>
      <c r="L151" s="116"/>
      <c r="M151" s="113"/>
      <c r="Y151" s="124"/>
    </row>
    <row r="152" spans="1:25" ht="12.75">
      <c r="A152" s="110" t="s">
        <v>589</v>
      </c>
      <c r="B152" s="110" t="s">
        <v>589</v>
      </c>
      <c r="C152" s="116" t="s">
        <v>569</v>
      </c>
      <c r="D152" s="114">
        <v>42115</v>
      </c>
      <c r="E152" s="113" t="s">
        <v>581</v>
      </c>
      <c r="H152" s="110" t="str">
        <f t="shared" si="4"/>
        <v>LI-142:04-21-15</v>
      </c>
      <c r="J152" s="110" t="str">
        <f t="shared" si="5"/>
        <v>LI-142:Electrical Installation (Bases)</v>
      </c>
      <c r="L152" s="116"/>
      <c r="M152" s="113"/>
      <c r="Y152" s="124"/>
    </row>
    <row r="153" spans="1:25" ht="12.75">
      <c r="A153" s="110" t="s">
        <v>589</v>
      </c>
      <c r="B153" s="110" t="s">
        <v>589</v>
      </c>
      <c r="C153" s="116" t="s">
        <v>570</v>
      </c>
      <c r="D153" s="114">
        <v>41933</v>
      </c>
      <c r="E153" s="113" t="s">
        <v>582</v>
      </c>
      <c r="H153" s="110" t="str">
        <f t="shared" si="4"/>
        <v>LI-151:10-21-14</v>
      </c>
      <c r="J153" s="110" t="str">
        <f t="shared" si="5"/>
        <v>LI-151:Control Cabinet (Pole-Mounted)</v>
      </c>
      <c r="L153" s="116"/>
      <c r="M153" s="113"/>
      <c r="Y153" s="124"/>
    </row>
    <row r="154" spans="1:25" ht="12.75">
      <c r="A154" s="110" t="s">
        <v>589</v>
      </c>
      <c r="B154" s="110" t="s">
        <v>589</v>
      </c>
      <c r="C154" s="116" t="s">
        <v>571</v>
      </c>
      <c r="D154" s="114">
        <v>41933</v>
      </c>
      <c r="E154" s="113" t="s">
        <v>583</v>
      </c>
      <c r="H154" s="110" t="str">
        <f t="shared" si="4"/>
        <v>LI-152:10-21-14</v>
      </c>
      <c r="J154" s="110" t="str">
        <f t="shared" si="5"/>
        <v>LI-152:Control Cabinet (Pad-Mounted)</v>
      </c>
      <c r="L154" s="116"/>
      <c r="M154" s="113"/>
      <c r="Y154" s="124"/>
    </row>
    <row r="155" spans="1:25" ht="12.75">
      <c r="A155" s="110" t="s">
        <v>589</v>
      </c>
      <c r="B155" s="110" t="s">
        <v>589</v>
      </c>
      <c r="C155" s="116" t="s">
        <v>572</v>
      </c>
      <c r="D155" s="114">
        <v>42843</v>
      </c>
      <c r="E155" s="113" t="s">
        <v>584</v>
      </c>
      <c r="H155" s="110" t="str">
        <f t="shared" si="4"/>
        <v>LI-201:04-18-17</v>
      </c>
      <c r="J155" s="110" t="str">
        <f t="shared" si="5"/>
        <v>LI-201:Light Pole Foundation</v>
      </c>
      <c r="L155" s="116"/>
      <c r="M155" s="113"/>
      <c r="Y155" s="124"/>
    </row>
    <row r="156" spans="1:25" ht="12.75">
      <c r="A156" s="110" t="s">
        <v>589</v>
      </c>
      <c r="B156" s="110" t="s">
        <v>589</v>
      </c>
      <c r="C156" s="116" t="s">
        <v>573</v>
      </c>
      <c r="D156" s="114">
        <v>41933</v>
      </c>
      <c r="E156" s="113" t="s">
        <v>555</v>
      </c>
      <c r="H156" s="110" t="str">
        <f t="shared" si="4"/>
        <v>LI-210:10-21-14</v>
      </c>
      <c r="J156" s="110" t="str">
        <f t="shared" si="5"/>
        <v>LI-210:Transformer Base (Cast Aluminum)</v>
      </c>
      <c r="L156" s="116"/>
      <c r="M156" s="113"/>
      <c r="Y156" s="124"/>
    </row>
    <row r="157" spans="1:25" ht="12.75">
      <c r="A157" s="110" t="s">
        <v>589</v>
      </c>
      <c r="B157" s="110" t="s">
        <v>589</v>
      </c>
      <c r="C157" s="116" t="s">
        <v>574</v>
      </c>
      <c r="D157" s="114">
        <v>42297</v>
      </c>
      <c r="E157" s="113" t="s">
        <v>585</v>
      </c>
      <c r="H157" s="110" t="str">
        <f t="shared" si="4"/>
        <v>LI-211:10-20-15</v>
      </c>
      <c r="J157" s="110" t="str">
        <f t="shared" si="5"/>
        <v>LI-211:Slip-Base for Light Poles</v>
      </c>
      <c r="L157" s="116"/>
      <c r="M157" s="113"/>
      <c r="Y157" s="124"/>
    </row>
    <row r="158" spans="1:25" ht="12.75">
      <c r="A158" s="110" t="s">
        <v>711</v>
      </c>
      <c r="B158" s="113" t="s">
        <v>711</v>
      </c>
      <c r="C158" s="116" t="s">
        <v>716</v>
      </c>
      <c r="D158" s="114">
        <v>44488</v>
      </c>
      <c r="E158" s="113" t="s">
        <v>722</v>
      </c>
      <c r="H158" s="110" t="str">
        <f t="shared" si="4"/>
        <v>LS-625:10-19-21</v>
      </c>
      <c r="J158" s="110" t="str">
        <f t="shared" si="5"/>
        <v>LS-625:Steel Beam Guardrail Tangent End Terminal (NCHRP 350 TL-3)</v>
      </c>
      <c r="L158" s="116"/>
      <c r="M158" s="113"/>
      <c r="Y158" s="124"/>
    </row>
    <row r="159" spans="1:25" ht="12.75">
      <c r="A159" s="110" t="s">
        <v>711</v>
      </c>
      <c r="B159" s="113" t="s">
        <v>711</v>
      </c>
      <c r="C159" s="116" t="s">
        <v>717</v>
      </c>
      <c r="D159" s="114">
        <v>44488</v>
      </c>
      <c r="E159" s="113" t="s">
        <v>723</v>
      </c>
      <c r="H159" s="110" t="str">
        <f t="shared" si="4"/>
        <v>LS-626:10-19-21</v>
      </c>
      <c r="J159" s="110" t="str">
        <f t="shared" si="5"/>
        <v>LS-626:Steel Beam Guardrail Flared End Terminal (NCHRP 350 TL-3)</v>
      </c>
      <c r="L159" s="116"/>
      <c r="M159" s="113"/>
      <c r="Y159" s="124"/>
    </row>
    <row r="160" spans="1:25" ht="12.75">
      <c r="A160" s="110" t="s">
        <v>711</v>
      </c>
      <c r="B160" s="113" t="s">
        <v>711</v>
      </c>
      <c r="C160" s="116" t="s">
        <v>718</v>
      </c>
      <c r="D160" s="114">
        <v>44488</v>
      </c>
      <c r="E160" s="113" t="s">
        <v>736</v>
      </c>
      <c r="H160" s="110" t="str">
        <f t="shared" si="4"/>
        <v>LS-630:10-19-21</v>
      </c>
      <c r="J160" s="110" t="str">
        <f t="shared" si="5"/>
        <v>LS-630:Steel Beam Guardrail Installation At Concrete Barrier Or Bridge Rail End Section (NCHRP 350  TL-3)</v>
      </c>
      <c r="L160" s="116"/>
      <c r="M160" s="113"/>
      <c r="Y160" s="124"/>
    </row>
    <row r="161" spans="1:25" ht="12.75">
      <c r="A161" s="110" t="s">
        <v>711</v>
      </c>
      <c r="B161" s="113" t="s">
        <v>711</v>
      </c>
      <c r="C161" s="116" t="s">
        <v>719</v>
      </c>
      <c r="D161" s="114">
        <v>44306</v>
      </c>
      <c r="E161" s="113" t="s">
        <v>788</v>
      </c>
      <c r="H161" s="110" t="str">
        <f t="shared" si="4"/>
        <v>LS-631:04-20-21</v>
      </c>
      <c r="J161" s="110" t="str">
        <f t="shared" si="5"/>
        <v>LS-631:Steel Beam Guardrail Installation At Side Object (Two-Way Protection)</v>
      </c>
      <c r="L161" s="116"/>
      <c r="M161" s="113"/>
      <c r="Y161" s="124"/>
    </row>
    <row r="162" spans="1:25" ht="12.75">
      <c r="A162" s="110" t="s">
        <v>711</v>
      </c>
      <c r="B162" s="113" t="s">
        <v>711</v>
      </c>
      <c r="C162" s="116" t="s">
        <v>720</v>
      </c>
      <c r="D162" s="114">
        <v>44306</v>
      </c>
      <c r="E162" s="113" t="s">
        <v>789</v>
      </c>
      <c r="H162" s="110" t="str">
        <f t="shared" si="4"/>
        <v>LS-632:04-20-21</v>
      </c>
      <c r="J162" s="110" t="str">
        <f t="shared" si="5"/>
        <v>LS-632:Steel Beam Guardrail Installation At Side Object (One-Way Protection)</v>
      </c>
      <c r="L162" s="116"/>
      <c r="M162" s="113"/>
      <c r="Y162" s="124"/>
    </row>
    <row r="163" spans="1:25" ht="12.75">
      <c r="A163" s="110" t="s">
        <v>711</v>
      </c>
      <c r="B163" s="113" t="s">
        <v>711</v>
      </c>
      <c r="C163" s="116" t="s">
        <v>721</v>
      </c>
      <c r="D163" s="114">
        <v>42479</v>
      </c>
      <c r="E163" s="113" t="s">
        <v>724</v>
      </c>
      <c r="H163" s="110" t="str">
        <f t="shared" si="4"/>
        <v>LS-633:04-19-16</v>
      </c>
      <c r="J163" s="110" t="str">
        <f t="shared" si="5"/>
        <v>LS-633:Steel Beam Guardrail Installation At Railroad Signal</v>
      </c>
      <c r="L163" s="116"/>
      <c r="M163" s="113"/>
      <c r="Y163" s="124"/>
    </row>
    <row r="164" spans="1:25" ht="12.75">
      <c r="A164" s="110" t="s">
        <v>711</v>
      </c>
      <c r="B164" s="113" t="s">
        <v>711</v>
      </c>
      <c r="C164" s="116" t="s">
        <v>737</v>
      </c>
      <c r="D164" s="114">
        <v>44852</v>
      </c>
      <c r="E164" s="113" t="s">
        <v>738</v>
      </c>
      <c r="H164" s="110" t="str">
        <f t="shared" si="4"/>
        <v>LS-635:10-18-22</v>
      </c>
      <c r="J164" s="110" t="str">
        <f t="shared" si="5"/>
        <v>LS-635:Steel Beam Guardrail Installation At Concrete Barrier Or Bridge Rail End Section (MASH TL-2)</v>
      </c>
      <c r="L164" s="116"/>
      <c r="M164" s="113"/>
      <c r="Y164" s="124"/>
    </row>
    <row r="165" spans="1:25" ht="12.75">
      <c r="A165" s="110" t="s">
        <v>371</v>
      </c>
      <c r="B165" s="110" t="s">
        <v>802</v>
      </c>
      <c r="C165" s="116" t="s">
        <v>293</v>
      </c>
      <c r="D165" s="114">
        <v>42297</v>
      </c>
      <c r="E165" s="113" t="s">
        <v>299</v>
      </c>
      <c r="H165" s="110" t="str">
        <f t="shared" si="4"/>
        <v>MI-101:10-20-15</v>
      </c>
      <c r="J165" s="110" t="str">
        <f t="shared" si="5"/>
        <v>MI-101:Fencing Layout</v>
      </c>
      <c r="L165" s="116"/>
      <c r="M165" s="113"/>
      <c r="Y165" s="124"/>
    </row>
    <row r="166" spans="1:25" ht="12.75">
      <c r="A166" s="110" t="s">
        <v>371</v>
      </c>
      <c r="B166" s="110" t="s">
        <v>802</v>
      </c>
      <c r="C166" s="116" t="s">
        <v>294</v>
      </c>
      <c r="D166" s="114">
        <v>42297</v>
      </c>
      <c r="E166" s="113" t="s">
        <v>300</v>
      </c>
      <c r="H166" s="110" t="str">
        <f t="shared" si="4"/>
        <v>MI-102:10-20-15</v>
      </c>
      <c r="J166" s="110" t="str">
        <f t="shared" si="5"/>
        <v>MI-102:Chain Link Fence Construction</v>
      </c>
      <c r="L166" s="116"/>
      <c r="M166" s="113"/>
      <c r="Y166" s="124"/>
    </row>
    <row r="167" spans="1:25" ht="12.75">
      <c r="A167" s="110" t="s">
        <v>371</v>
      </c>
      <c r="B167" s="110" t="s">
        <v>802</v>
      </c>
      <c r="C167" s="116" t="s">
        <v>295</v>
      </c>
      <c r="D167" s="114">
        <v>42297</v>
      </c>
      <c r="E167" s="113" t="s">
        <v>493</v>
      </c>
      <c r="H167" s="110" t="str">
        <f t="shared" si="4"/>
        <v>MI-103:10-20-15</v>
      </c>
      <c r="J167" s="110" t="str">
        <f t="shared" si="5"/>
        <v>MI-103:Deer Fence and Field Fence Construction</v>
      </c>
      <c r="L167" s="116"/>
      <c r="M167" s="113"/>
      <c r="Y167" s="124"/>
    </row>
    <row r="168" spans="1:25" ht="12.75">
      <c r="A168" s="110" t="s">
        <v>371</v>
      </c>
      <c r="B168" s="110" t="s">
        <v>802</v>
      </c>
      <c r="C168" s="116" t="s">
        <v>296</v>
      </c>
      <c r="D168" s="114">
        <v>43025</v>
      </c>
      <c r="E168" s="113" t="s">
        <v>494</v>
      </c>
      <c r="H168" s="110" t="str">
        <f t="shared" si="4"/>
        <v>MI-104:10-17-17</v>
      </c>
      <c r="J168" s="110" t="str">
        <f t="shared" si="5"/>
        <v>MI-104:Fence Construction at Channel Crossings, Flood Plains, and Minor Ground Depressions</v>
      </c>
      <c r="L168" s="116"/>
      <c r="M168" s="113"/>
      <c r="Y168" s="124"/>
    </row>
    <row r="169" spans="1:25" ht="12.75">
      <c r="A169" s="110" t="s">
        <v>371</v>
      </c>
      <c r="B169" s="111" t="s">
        <v>340</v>
      </c>
      <c r="C169" s="116" t="s">
        <v>297</v>
      </c>
      <c r="D169" s="114">
        <v>45398</v>
      </c>
      <c r="E169" s="113" t="s">
        <v>301</v>
      </c>
      <c r="H169" s="110" t="str">
        <f t="shared" si="4"/>
        <v>MI-210:04-16-24</v>
      </c>
      <c r="J169" s="110" t="str">
        <f t="shared" si="5"/>
        <v>MI-210:PCC Driveways and Alleys</v>
      </c>
      <c r="L169" s="116"/>
      <c r="M169" s="113"/>
      <c r="Y169" s="124"/>
    </row>
    <row r="170" spans="1:25" ht="12.75">
      <c r="A170" s="110" t="s">
        <v>371</v>
      </c>
      <c r="B170" s="111" t="s">
        <v>340</v>
      </c>
      <c r="C170" s="116" t="s">
        <v>298</v>
      </c>
      <c r="D170" s="114">
        <v>42297</v>
      </c>
      <c r="E170" s="113" t="s">
        <v>485</v>
      </c>
      <c r="H170" s="110" t="str">
        <f t="shared" si="4"/>
        <v>MI-220:10-20-15</v>
      </c>
      <c r="J170" s="110" t="str">
        <f t="shared" si="5"/>
        <v>MI-220:Detectable Warnings and Pedestrian Ramp</v>
      </c>
      <c r="L170" s="116"/>
      <c r="M170" s="113"/>
      <c r="Y170" s="124"/>
    </row>
    <row r="171" spans="1:25" ht="12.75">
      <c r="A171" s="110" t="s">
        <v>371</v>
      </c>
      <c r="B171" s="111" t="s">
        <v>340</v>
      </c>
      <c r="C171" s="116" t="s">
        <v>375</v>
      </c>
      <c r="D171" s="114">
        <v>42297</v>
      </c>
      <c r="E171" s="113" t="s">
        <v>475</v>
      </c>
      <c r="H171" s="110" t="str">
        <f t="shared" si="4"/>
        <v>MI-221:10-20-15</v>
      </c>
      <c r="J171" s="110" t="str">
        <f t="shared" si="5"/>
        <v>MI-221:Combined Retaining Wall - Sidewalk</v>
      </c>
      <c r="L171" s="116"/>
      <c r="M171" s="113"/>
      <c r="Y171" s="124"/>
    </row>
    <row r="172" spans="1:25" ht="12.75">
      <c r="A172" s="115" t="s">
        <v>401</v>
      </c>
      <c r="B172" s="115" t="s">
        <v>401</v>
      </c>
      <c r="C172" s="112" t="s">
        <v>399</v>
      </c>
      <c r="D172" s="114">
        <v>45580</v>
      </c>
      <c r="E172" s="115" t="s">
        <v>420</v>
      </c>
      <c r="H172" s="110" t="str">
        <f t="shared" si="4"/>
        <v>PM-110:10-15-24</v>
      </c>
      <c r="J172" s="110" t="str">
        <f t="shared" si="5"/>
        <v>PM-110:Line Types</v>
      </c>
      <c r="L172" s="112"/>
      <c r="M172" s="115"/>
      <c r="Y172" s="124"/>
    </row>
    <row r="173" spans="1:25" ht="12.75">
      <c r="A173" s="115" t="s">
        <v>401</v>
      </c>
      <c r="B173" s="115" t="s">
        <v>401</v>
      </c>
      <c r="C173" s="112" t="s">
        <v>402</v>
      </c>
      <c r="D173" s="114">
        <v>43942</v>
      </c>
      <c r="E173" s="115" t="s">
        <v>421</v>
      </c>
      <c r="H173" s="110" t="str">
        <f t="shared" si="4"/>
        <v>PM-111:04-21-20</v>
      </c>
      <c r="J173" s="110" t="str">
        <f t="shared" si="5"/>
        <v>PM-111:Symbols and Legends</v>
      </c>
      <c r="L173" s="112"/>
      <c r="M173" s="115"/>
      <c r="Y173" s="124"/>
    </row>
    <row r="174" spans="1:25" ht="12.75">
      <c r="A174" s="115"/>
      <c r="B174" s="115"/>
      <c r="C174" s="112" t="s">
        <v>822</v>
      </c>
      <c r="D174" s="114">
        <v>45580</v>
      </c>
      <c r="E174" s="115" t="s">
        <v>824</v>
      </c>
      <c r="H174" s="110" t="str">
        <f t="shared" si="4"/>
        <v>PM-115:10-15-24</v>
      </c>
      <c r="J174" s="110" t="str">
        <f t="shared" si="5"/>
        <v>PM-115:Grooving for Line Types</v>
      </c>
      <c r="L174" s="112"/>
      <c r="M174" s="115"/>
      <c r="Y174" s="124"/>
    </row>
    <row r="175" spans="1:25" ht="12.75">
      <c r="A175" s="115"/>
      <c r="B175" s="115"/>
      <c r="C175" s="112" t="s">
        <v>823</v>
      </c>
      <c r="D175" s="114">
        <v>45398</v>
      </c>
      <c r="E175" s="115" t="s">
        <v>825</v>
      </c>
      <c r="H175" s="110" t="str">
        <f t="shared" si="4"/>
        <v>PM-116:04-16-24</v>
      </c>
      <c r="J175" s="110" t="str">
        <f t="shared" si="5"/>
        <v>PM-116:Grooving for Symbols and Legends</v>
      </c>
      <c r="L175" s="112"/>
      <c r="M175" s="115"/>
      <c r="Y175" s="124"/>
    </row>
    <row r="176" spans="1:25" ht="12.75">
      <c r="A176" s="115" t="s">
        <v>401</v>
      </c>
      <c r="B176" s="115" t="s">
        <v>401</v>
      </c>
      <c r="C176" s="112" t="s">
        <v>403</v>
      </c>
      <c r="D176" s="114">
        <v>45580</v>
      </c>
      <c r="E176" s="115" t="s">
        <v>422</v>
      </c>
      <c r="H176" s="110" t="str">
        <f t="shared" si="4"/>
        <v>PM-120:10-15-24</v>
      </c>
      <c r="J176" s="110" t="str">
        <f t="shared" si="5"/>
        <v>PM-120:Stop Lines and Islands</v>
      </c>
      <c r="L176" s="112"/>
      <c r="M176" s="115"/>
      <c r="Y176" s="124"/>
    </row>
    <row r="177" spans="1:25" ht="12.75">
      <c r="A177" s="115" t="s">
        <v>401</v>
      </c>
      <c r="B177" s="115" t="s">
        <v>401</v>
      </c>
      <c r="C177" s="112" t="s">
        <v>404</v>
      </c>
      <c r="D177" s="114">
        <v>45580</v>
      </c>
      <c r="E177" s="115" t="s">
        <v>464</v>
      </c>
      <c r="H177" s="110" t="str">
        <f t="shared" si="4"/>
        <v>PM-210:10-15-24</v>
      </c>
      <c r="J177" s="110" t="str">
        <f t="shared" si="5"/>
        <v>PM-210:Separation in Two-Lane Roadway</v>
      </c>
      <c r="L177" s="112"/>
      <c r="M177" s="115"/>
      <c r="Y177" s="124"/>
    </row>
    <row r="178" spans="1:25" ht="12.75">
      <c r="A178" s="115" t="s">
        <v>401</v>
      </c>
      <c r="B178" s="115" t="s">
        <v>401</v>
      </c>
      <c r="C178" s="112" t="s">
        <v>405</v>
      </c>
      <c r="D178" s="114">
        <v>45580</v>
      </c>
      <c r="E178" s="115" t="s">
        <v>465</v>
      </c>
      <c r="H178" s="110" t="str">
        <f t="shared" si="4"/>
        <v>PM-211:10-15-24</v>
      </c>
      <c r="J178" s="110" t="str">
        <f t="shared" si="5"/>
        <v>PM-211:Separation in Four-Lane Roadway</v>
      </c>
      <c r="L178" s="112"/>
      <c r="M178" s="115"/>
      <c r="Y178" s="124"/>
    </row>
    <row r="179" spans="1:25" ht="12.75">
      <c r="A179" s="115" t="s">
        <v>401</v>
      </c>
      <c r="B179" s="115" t="s">
        <v>401</v>
      </c>
      <c r="C179" s="112" t="s">
        <v>477</v>
      </c>
      <c r="D179" s="114">
        <v>45580</v>
      </c>
      <c r="E179" s="115" t="s">
        <v>480</v>
      </c>
      <c r="H179" s="110" t="str">
        <f t="shared" si="4"/>
        <v>PM-220:10-15-24</v>
      </c>
      <c r="J179" s="110" t="str">
        <f t="shared" si="5"/>
        <v>PM-220:Passing Lane</v>
      </c>
      <c r="L179" s="112"/>
      <c r="M179" s="115"/>
      <c r="Y179" s="124"/>
    </row>
    <row r="180" spans="1:25" ht="12.75">
      <c r="A180" s="115" t="s">
        <v>401</v>
      </c>
      <c r="B180" s="115" t="s">
        <v>401</v>
      </c>
      <c r="C180" s="112" t="s">
        <v>478</v>
      </c>
      <c r="D180" s="114">
        <v>45580</v>
      </c>
      <c r="E180" s="115" t="s">
        <v>481</v>
      </c>
      <c r="H180" s="110" t="str">
        <f t="shared" si="4"/>
        <v>PM-221:10-15-24</v>
      </c>
      <c r="J180" s="110" t="str">
        <f t="shared" si="5"/>
        <v>PM-221:Climbing Lane</v>
      </c>
      <c r="L180" s="112"/>
      <c r="M180" s="115"/>
      <c r="Y180" s="124"/>
    </row>
    <row r="181" spans="1:25" ht="12.75">
      <c r="A181" s="115" t="s">
        <v>401</v>
      </c>
      <c r="B181" s="115" t="s">
        <v>401</v>
      </c>
      <c r="C181" s="112" t="s">
        <v>772</v>
      </c>
      <c r="D181" s="114">
        <v>45580</v>
      </c>
      <c r="E181" s="115" t="s">
        <v>773</v>
      </c>
      <c r="H181" s="110" t="str">
        <f t="shared" si="4"/>
        <v>PM-222:10-15-24</v>
      </c>
      <c r="J181" s="110" t="str">
        <f t="shared" si="5"/>
        <v>PM-222:Passing Lane (Super Two Highway)</v>
      </c>
      <c r="L181" s="112"/>
      <c r="M181" s="115"/>
      <c r="Y181" s="124"/>
    </row>
    <row r="182" spans="1:25" ht="12.75">
      <c r="A182" s="115" t="s">
        <v>401</v>
      </c>
      <c r="B182" s="115" t="s">
        <v>401</v>
      </c>
      <c r="C182" s="112" t="s">
        <v>479</v>
      </c>
      <c r="D182" s="114">
        <v>45580</v>
      </c>
      <c r="E182" s="115" t="s">
        <v>482</v>
      </c>
      <c r="H182" s="110" t="str">
        <f t="shared" si="4"/>
        <v>PM-230:10-15-24</v>
      </c>
      <c r="J182" s="110" t="str">
        <f t="shared" si="5"/>
        <v>PM-230:Transition at Abrupt Changes in Pavement Width</v>
      </c>
      <c r="L182" s="112"/>
      <c r="M182" s="115"/>
      <c r="Y182" s="124"/>
    </row>
    <row r="183" spans="1:25" ht="12.75">
      <c r="A183" s="115" t="s">
        <v>401</v>
      </c>
      <c r="B183" s="115" t="s">
        <v>401</v>
      </c>
      <c r="C183" s="112" t="s">
        <v>406</v>
      </c>
      <c r="D183" s="114">
        <v>45580</v>
      </c>
      <c r="E183" s="115" t="s">
        <v>423</v>
      </c>
      <c r="H183" s="110" t="str">
        <f t="shared" si="4"/>
        <v>PM-240:10-15-24</v>
      </c>
      <c r="J183" s="110" t="str">
        <f t="shared" si="5"/>
        <v>PM-240:Railroad Crossing on Two-Lane Roadway</v>
      </c>
      <c r="L183" s="112"/>
      <c r="M183" s="115"/>
      <c r="Y183" s="124"/>
    </row>
    <row r="184" spans="1:25" ht="12.75">
      <c r="A184" s="115" t="s">
        <v>401</v>
      </c>
      <c r="B184" s="115" t="s">
        <v>401</v>
      </c>
      <c r="C184" s="112" t="s">
        <v>407</v>
      </c>
      <c r="D184" s="114">
        <v>45580</v>
      </c>
      <c r="E184" s="115" t="s">
        <v>424</v>
      </c>
      <c r="H184" s="110" t="str">
        <f t="shared" si="4"/>
        <v>PM-242:10-15-24</v>
      </c>
      <c r="J184" s="110" t="str">
        <f t="shared" si="5"/>
        <v>PM-242:Railroad Crossing on Four-Lane Roadway</v>
      </c>
      <c r="L184" s="112"/>
      <c r="M184" s="115"/>
      <c r="Y184" s="124"/>
    </row>
    <row r="185" spans="1:25" ht="12.75">
      <c r="A185" s="115" t="s">
        <v>401</v>
      </c>
      <c r="B185" s="115" t="s">
        <v>401</v>
      </c>
      <c r="C185" s="112" t="s">
        <v>408</v>
      </c>
      <c r="D185" s="114">
        <v>45580</v>
      </c>
      <c r="E185" s="115" t="s">
        <v>845</v>
      </c>
      <c r="H185" s="110" t="str">
        <f t="shared" si="4"/>
        <v>PM-310:10-15-24</v>
      </c>
      <c r="J185" s="110" t="str">
        <f t="shared" si="5"/>
        <v>PM-310:Entrance and Exit Ramps (Non-Interstate)</v>
      </c>
      <c r="L185" s="112"/>
      <c r="M185" s="115"/>
      <c r="Y185" s="124"/>
    </row>
    <row r="186" spans="1:25" ht="12.75">
      <c r="A186" s="115"/>
      <c r="B186" s="115"/>
      <c r="C186" s="112" t="s">
        <v>820</v>
      </c>
      <c r="D186" s="114">
        <v>45580</v>
      </c>
      <c r="E186" s="115" t="s">
        <v>821</v>
      </c>
      <c r="H186" s="110" t="str">
        <f t="shared" si="4"/>
        <v>PM-320:10-15-24</v>
      </c>
      <c r="J186" s="110" t="str">
        <f t="shared" si="5"/>
        <v>PM-320:Entrance and Exit Ramps (Interstate)</v>
      </c>
      <c r="L186" s="112"/>
      <c r="M186" s="115"/>
      <c r="Y186" s="124"/>
    </row>
    <row r="187" spans="1:25" ht="12.75">
      <c r="A187" s="115" t="s">
        <v>401</v>
      </c>
      <c r="B187" s="115" t="s">
        <v>401</v>
      </c>
      <c r="C187" s="112" t="s">
        <v>409</v>
      </c>
      <c r="D187" s="114">
        <v>45580</v>
      </c>
      <c r="E187" s="115" t="s">
        <v>457</v>
      </c>
      <c r="H187" s="110" t="str">
        <f t="shared" si="4"/>
        <v>PM-420:10-15-24</v>
      </c>
      <c r="J187" s="110" t="str">
        <f t="shared" si="5"/>
        <v>PM-420:Two-Lane Roadway with no Turn Lanes (One-Way Stop Condition)</v>
      </c>
      <c r="L187" s="112"/>
      <c r="M187" s="115"/>
      <c r="Y187" s="124"/>
    </row>
    <row r="188" spans="1:25" ht="12.75">
      <c r="A188" s="115" t="s">
        <v>401</v>
      </c>
      <c r="B188" s="115" t="s">
        <v>401</v>
      </c>
      <c r="C188" s="112" t="s">
        <v>410</v>
      </c>
      <c r="D188" s="114">
        <v>45580</v>
      </c>
      <c r="E188" s="115" t="s">
        <v>456</v>
      </c>
      <c r="H188" s="110" t="str">
        <f t="shared" si="4"/>
        <v>PM-520:10-15-24</v>
      </c>
      <c r="J188" s="110" t="str">
        <f t="shared" si="5"/>
        <v>PM-520:Two-Lane Roadway with no Turn Lanes (Two-Way Stop Condition)</v>
      </c>
      <c r="L188" s="112"/>
      <c r="M188" s="115"/>
      <c r="Y188" s="124"/>
    </row>
    <row r="189" spans="1:25" ht="12.75">
      <c r="A189" s="115" t="s">
        <v>401</v>
      </c>
      <c r="B189" s="115" t="s">
        <v>401</v>
      </c>
      <c r="C189" s="112" t="s">
        <v>411</v>
      </c>
      <c r="D189" s="114">
        <v>45580</v>
      </c>
      <c r="E189" s="115" t="s">
        <v>425</v>
      </c>
      <c r="H189" s="110" t="str">
        <f t="shared" si="4"/>
        <v>PM-521:10-15-24</v>
      </c>
      <c r="J189" s="110" t="str">
        <f t="shared" si="5"/>
        <v>PM-521:Two-Lane Roadway with Right Turn Lanes</v>
      </c>
      <c r="L189" s="112"/>
      <c r="M189" s="115"/>
      <c r="Y189" s="124"/>
    </row>
    <row r="190" spans="1:25" ht="12.75">
      <c r="A190" s="115" t="s">
        <v>401</v>
      </c>
      <c r="B190" s="115" t="s">
        <v>401</v>
      </c>
      <c r="C190" s="112" t="s">
        <v>412</v>
      </c>
      <c r="D190" s="114">
        <v>45580</v>
      </c>
      <c r="E190" s="115" t="s">
        <v>426</v>
      </c>
      <c r="H190" s="110" t="str">
        <f t="shared" si="4"/>
        <v>PM-522:10-15-24</v>
      </c>
      <c r="J190" s="110" t="str">
        <f t="shared" si="5"/>
        <v>PM-522:Two-Lane Roadway with Left Turn Lanes</v>
      </c>
      <c r="L190" s="112"/>
      <c r="M190" s="115"/>
      <c r="Y190" s="124"/>
    </row>
    <row r="191" spans="1:25" ht="12.75">
      <c r="A191" s="115" t="s">
        <v>401</v>
      </c>
      <c r="B191" s="115" t="s">
        <v>401</v>
      </c>
      <c r="C191" s="112" t="s">
        <v>413</v>
      </c>
      <c r="D191" s="114">
        <v>45580</v>
      </c>
      <c r="E191" s="115" t="s">
        <v>427</v>
      </c>
      <c r="H191" s="110" t="str">
        <f t="shared" si="4"/>
        <v>PM-550:10-15-24</v>
      </c>
      <c r="J191" s="110" t="str">
        <f t="shared" si="5"/>
        <v>PM-550:Two-Lane Roadway with Two-Way Left Turn Lane</v>
      </c>
      <c r="L191" s="112"/>
      <c r="M191" s="115"/>
      <c r="Y191" s="124"/>
    </row>
    <row r="192" spans="1:25" ht="12.75">
      <c r="A192" s="115" t="s">
        <v>401</v>
      </c>
      <c r="B192" s="115" t="s">
        <v>401</v>
      </c>
      <c r="C192" s="112" t="s">
        <v>414</v>
      </c>
      <c r="D192" s="114">
        <v>45580</v>
      </c>
      <c r="E192" s="115" t="s">
        <v>428</v>
      </c>
      <c r="H192" s="110" t="str">
        <f t="shared" si="4"/>
        <v>PM-560:10-15-24</v>
      </c>
      <c r="J192" s="110" t="str">
        <f t="shared" si="5"/>
        <v>PM-560:Divided Multi-Lane Roadway with no Turn Lanes</v>
      </c>
      <c r="L192" s="112"/>
      <c r="M192" s="115"/>
      <c r="Y192" s="124"/>
    </row>
    <row r="193" spans="1:25" ht="12.75">
      <c r="A193" s="115" t="s">
        <v>401</v>
      </c>
      <c r="B193" s="115" t="s">
        <v>401</v>
      </c>
      <c r="C193" s="112" t="s">
        <v>415</v>
      </c>
      <c r="D193" s="114">
        <v>45580</v>
      </c>
      <c r="E193" s="115" t="s">
        <v>429</v>
      </c>
      <c r="H193" s="110" t="str">
        <f t="shared" si="4"/>
        <v>PM-561:10-15-24</v>
      </c>
      <c r="J193" s="110" t="str">
        <f t="shared" si="5"/>
        <v>PM-561:Divided Multi-Lane Roadway with Right Turn Lanes</v>
      </c>
      <c r="L193" s="112"/>
      <c r="M193" s="115"/>
      <c r="Y193" s="124"/>
    </row>
    <row r="194" spans="1:25" ht="12.75">
      <c r="A194" s="115" t="s">
        <v>401</v>
      </c>
      <c r="B194" s="115" t="s">
        <v>401</v>
      </c>
      <c r="C194" s="112" t="s">
        <v>416</v>
      </c>
      <c r="D194" s="114">
        <v>45580</v>
      </c>
      <c r="E194" s="115" t="s">
        <v>430</v>
      </c>
      <c r="H194" s="110" t="str">
        <f t="shared" si="4"/>
        <v>PM-562:10-15-24</v>
      </c>
      <c r="J194" s="110" t="str">
        <f t="shared" si="5"/>
        <v>PM-562:Divided Multi-Lane Roadway with Left Turn Lanes</v>
      </c>
      <c r="L194" s="112"/>
      <c r="M194" s="115"/>
      <c r="Y194" s="124"/>
    </row>
    <row r="195" spans="1:25" ht="12.75">
      <c r="A195" s="115" t="s">
        <v>401</v>
      </c>
      <c r="B195" s="115" t="s">
        <v>401</v>
      </c>
      <c r="C195" s="112" t="s">
        <v>417</v>
      </c>
      <c r="D195" s="114">
        <v>45580</v>
      </c>
      <c r="E195" s="115" t="s">
        <v>431</v>
      </c>
      <c r="H195" s="110" t="str">
        <f aca="true" t="shared" si="6" ref="H195:H258">TEXT(C195,"=")&amp;":"&amp;TEXT(D195,"mm-dd-yy")</f>
        <v>PM-620:10-15-24</v>
      </c>
      <c r="J195" s="110" t="str">
        <f aca="true" t="shared" si="7" ref="J195:J258">TEXT(C195,)&amp;":"&amp;TEXT(E195,)</f>
        <v>PM-620:Two-Lane Roadway with no Turn Lanes (Four-Way Stop Condition)</v>
      </c>
      <c r="L195" s="112"/>
      <c r="M195" s="115"/>
      <c r="Y195" s="124"/>
    </row>
    <row r="196" spans="1:25" ht="12.75">
      <c r="A196" s="115" t="s">
        <v>401</v>
      </c>
      <c r="B196" s="115" t="s">
        <v>401</v>
      </c>
      <c r="C196" s="112" t="s">
        <v>418</v>
      </c>
      <c r="D196" s="114">
        <v>45580</v>
      </c>
      <c r="E196" s="115" t="s">
        <v>432</v>
      </c>
      <c r="H196" s="110" t="str">
        <f t="shared" si="6"/>
        <v>PM-650:10-15-24</v>
      </c>
      <c r="J196" s="110" t="str">
        <f t="shared" si="7"/>
        <v>PM-650:Multi-Lane Roadway with Two-Way Left Turn Lane</v>
      </c>
      <c r="L196" s="112"/>
      <c r="M196" s="115"/>
      <c r="Y196" s="124"/>
    </row>
    <row r="197" spans="1:25" ht="12.75">
      <c r="A197" s="115" t="s">
        <v>401</v>
      </c>
      <c r="B197" s="115" t="s">
        <v>401</v>
      </c>
      <c r="C197" s="112" t="s">
        <v>419</v>
      </c>
      <c r="D197" s="114">
        <v>45580</v>
      </c>
      <c r="E197" s="115" t="s">
        <v>433</v>
      </c>
      <c r="H197" s="110" t="str">
        <f t="shared" si="6"/>
        <v>PM-760:10-15-24</v>
      </c>
      <c r="J197" s="110" t="str">
        <f t="shared" si="7"/>
        <v>PM-760:Divided Multi-Lane Roadway Median</v>
      </c>
      <c r="L197" s="112"/>
      <c r="M197" s="115"/>
      <c r="Y197" s="124"/>
    </row>
    <row r="198" spans="1:25" ht="12.75">
      <c r="A198" s="111" t="s">
        <v>41</v>
      </c>
      <c r="B198" s="111" t="s">
        <v>41</v>
      </c>
      <c r="C198" s="116" t="s">
        <v>586</v>
      </c>
      <c r="D198" s="114">
        <v>42115</v>
      </c>
      <c r="E198" s="117" t="s">
        <v>587</v>
      </c>
      <c r="H198" s="110" t="str">
        <f t="shared" si="6"/>
        <v>PR-101:04-21-15</v>
      </c>
      <c r="J198" s="110" t="str">
        <f t="shared" si="7"/>
        <v>PR-101:Full Depth Patch with 'EF' Joint in PCC</v>
      </c>
      <c r="L198" s="116"/>
      <c r="M198" s="117"/>
      <c r="Y198" s="124"/>
    </row>
    <row r="199" spans="1:25" ht="12.75">
      <c r="A199" s="111" t="s">
        <v>41</v>
      </c>
      <c r="B199" s="111" t="s">
        <v>41</v>
      </c>
      <c r="C199" s="116" t="s">
        <v>590</v>
      </c>
      <c r="D199" s="114">
        <v>43942</v>
      </c>
      <c r="E199" s="117" t="s">
        <v>560</v>
      </c>
      <c r="H199" s="110" t="str">
        <f t="shared" si="6"/>
        <v>PR-102:04-21-20</v>
      </c>
      <c r="J199" s="110" t="str">
        <f t="shared" si="7"/>
        <v>PR-102:Full Depth PCC Patch without Dowels</v>
      </c>
      <c r="L199" s="116"/>
      <c r="M199" s="117"/>
      <c r="Y199" s="124"/>
    </row>
    <row r="200" spans="1:25" ht="12.75">
      <c r="A200" s="111" t="s">
        <v>41</v>
      </c>
      <c r="B200" s="111" t="s">
        <v>41</v>
      </c>
      <c r="C200" s="116" t="s">
        <v>591</v>
      </c>
      <c r="D200" s="114">
        <v>45216</v>
      </c>
      <c r="E200" s="117" t="s">
        <v>561</v>
      </c>
      <c r="H200" s="110" t="str">
        <f t="shared" si="6"/>
        <v>PR-103:10-17-23</v>
      </c>
      <c r="J200" s="110" t="str">
        <f t="shared" si="7"/>
        <v>PR-103:Full Depth PCC Patch with Dowels</v>
      </c>
      <c r="L200" s="116"/>
      <c r="M200" s="117"/>
      <c r="Y200" s="124"/>
    </row>
    <row r="201" spans="1:25" ht="12.75">
      <c r="A201" s="111" t="s">
        <v>41</v>
      </c>
      <c r="B201" s="111" t="s">
        <v>41</v>
      </c>
      <c r="C201" s="116" t="s">
        <v>592</v>
      </c>
      <c r="D201" s="114">
        <v>41933</v>
      </c>
      <c r="E201" s="117" t="s">
        <v>593</v>
      </c>
      <c r="H201" s="110" t="str">
        <f t="shared" si="6"/>
        <v>PR-104:10-21-14</v>
      </c>
      <c r="J201" s="110" t="str">
        <f t="shared" si="7"/>
        <v>PR-104:Full Depth Patch continuous Reinforced PCC Pavement</v>
      </c>
      <c r="L201" s="116"/>
      <c r="M201" s="117"/>
      <c r="Y201" s="124"/>
    </row>
    <row r="202" spans="1:25" ht="12.75">
      <c r="A202" s="111" t="s">
        <v>41</v>
      </c>
      <c r="B202" s="111" t="s">
        <v>41</v>
      </c>
      <c r="C202" s="116" t="s">
        <v>594</v>
      </c>
      <c r="D202" s="114">
        <v>45216</v>
      </c>
      <c r="E202" s="117" t="s">
        <v>595</v>
      </c>
      <c r="H202" s="110" t="str">
        <f t="shared" si="6"/>
        <v>PR-105:10-17-23</v>
      </c>
      <c r="J202" s="110" t="str">
        <f t="shared" si="7"/>
        <v>PR-105:Full Depth Ramp PCC Patch with Dowels</v>
      </c>
      <c r="L202" s="116"/>
      <c r="M202" s="117"/>
      <c r="Y202" s="124"/>
    </row>
    <row r="203" spans="1:25" ht="12.75">
      <c r="A203" s="111" t="s">
        <v>41</v>
      </c>
      <c r="B203" s="111" t="s">
        <v>41</v>
      </c>
      <c r="C203" s="116" t="s">
        <v>763</v>
      </c>
      <c r="D203" s="114">
        <v>43389</v>
      </c>
      <c r="E203" s="117" t="s">
        <v>764</v>
      </c>
      <c r="H203" s="110" t="str">
        <f t="shared" si="6"/>
        <v>PR-107:10-16-18</v>
      </c>
      <c r="J203" s="110" t="str">
        <f t="shared" si="7"/>
        <v>PR-107:Partial Depth PCC Finish Patches</v>
      </c>
      <c r="L203" s="116"/>
      <c r="M203" s="117"/>
      <c r="Y203" s="124"/>
    </row>
    <row r="204" spans="1:25" ht="12.75">
      <c r="A204" s="111"/>
      <c r="B204" s="111"/>
      <c r="C204" s="116" t="s">
        <v>857</v>
      </c>
      <c r="D204" s="114">
        <v>45580</v>
      </c>
      <c r="E204" s="117" t="s">
        <v>858</v>
      </c>
      <c r="H204" s="110" t="str">
        <f t="shared" si="6"/>
        <v>PR-109:10-15-24</v>
      </c>
      <c r="J204" s="110" t="str">
        <f t="shared" si="7"/>
        <v>PR-109:Cross Stitching of PCC Pavement</v>
      </c>
      <c r="L204" s="116"/>
      <c r="M204" s="117"/>
      <c r="Y204" s="124"/>
    </row>
    <row r="205" spans="1:25" ht="12.75">
      <c r="A205" s="111" t="s">
        <v>41</v>
      </c>
      <c r="B205" s="111" t="s">
        <v>41</v>
      </c>
      <c r="C205" s="116" t="s">
        <v>596</v>
      </c>
      <c r="D205" s="114">
        <v>41933</v>
      </c>
      <c r="E205" s="117" t="s">
        <v>597</v>
      </c>
      <c r="H205" s="110" t="str">
        <f t="shared" si="6"/>
        <v>PR-110:10-21-14</v>
      </c>
      <c r="J205" s="110" t="str">
        <f t="shared" si="7"/>
        <v>PR-110:PCC Crack and Joint Cleaning and Filling</v>
      </c>
      <c r="L205" s="116"/>
      <c r="M205" s="117"/>
      <c r="Y205" s="124"/>
    </row>
    <row r="206" spans="1:25" ht="12.75">
      <c r="A206" s="111" t="s">
        <v>41</v>
      </c>
      <c r="B206" s="111" t="s">
        <v>41</v>
      </c>
      <c r="C206" s="116" t="s">
        <v>598</v>
      </c>
      <c r="D206" s="114">
        <v>43942</v>
      </c>
      <c r="E206" s="117" t="s">
        <v>354</v>
      </c>
      <c r="H206" s="110" t="str">
        <f t="shared" si="6"/>
        <v>PR-120:04-21-20</v>
      </c>
      <c r="J206" s="110" t="str">
        <f t="shared" si="7"/>
        <v>PR-120:Double Reinforced Pavement Over Box Culverts</v>
      </c>
      <c r="L206" s="116"/>
      <c r="M206" s="117"/>
      <c r="Y206" s="124"/>
    </row>
    <row r="207" spans="1:25" ht="12.75">
      <c r="A207" s="111" t="s">
        <v>41</v>
      </c>
      <c r="B207" s="111" t="s">
        <v>41</v>
      </c>
      <c r="C207" s="116" t="s">
        <v>599</v>
      </c>
      <c r="D207" s="114">
        <v>43942</v>
      </c>
      <c r="E207" s="117" t="s">
        <v>600</v>
      </c>
      <c r="H207" s="110" t="str">
        <f t="shared" si="6"/>
        <v>PR-121:04-21-20</v>
      </c>
      <c r="J207" s="110" t="str">
        <f t="shared" si="7"/>
        <v>PR-121:Reinforced Concrete Panel at Box Culvert</v>
      </c>
      <c r="L207" s="116"/>
      <c r="M207" s="117"/>
      <c r="Y207" s="124"/>
    </row>
    <row r="208" spans="1:25" ht="12.75">
      <c r="A208" s="111" t="s">
        <v>41</v>
      </c>
      <c r="B208" s="111" t="s">
        <v>41</v>
      </c>
      <c r="C208" s="116" t="s">
        <v>601</v>
      </c>
      <c r="D208" s="114">
        <v>42115</v>
      </c>
      <c r="E208" s="117" t="s">
        <v>383</v>
      </c>
      <c r="H208" s="110" t="str">
        <f t="shared" si="6"/>
        <v>PR-140:04-21-15</v>
      </c>
      <c r="J208" s="110" t="str">
        <f t="shared" si="7"/>
        <v>PR-140:Subbase Patches</v>
      </c>
      <c r="L208" s="116"/>
      <c r="M208" s="117"/>
      <c r="Y208" s="124"/>
    </row>
    <row r="209" spans="1:25" ht="12.75">
      <c r="A209" s="111" t="s">
        <v>41</v>
      </c>
      <c r="B209" s="111" t="s">
        <v>41</v>
      </c>
      <c r="C209" s="116" t="s">
        <v>602</v>
      </c>
      <c r="D209" s="114">
        <v>41933</v>
      </c>
      <c r="E209" s="117" t="s">
        <v>603</v>
      </c>
      <c r="H209" s="110" t="str">
        <f t="shared" si="6"/>
        <v>PR-201:10-21-14</v>
      </c>
      <c r="J209" s="110" t="str">
        <f t="shared" si="7"/>
        <v>PR-201:Runouts for Resurfacing</v>
      </c>
      <c r="L209" s="116"/>
      <c r="M209" s="117"/>
      <c r="Y209" s="124"/>
    </row>
    <row r="210" spans="1:25" ht="12.75">
      <c r="A210" s="111" t="s">
        <v>41</v>
      </c>
      <c r="B210" s="111" t="s">
        <v>41</v>
      </c>
      <c r="C210" s="116" t="s">
        <v>604</v>
      </c>
      <c r="D210" s="114">
        <v>41933</v>
      </c>
      <c r="E210" s="117" t="s">
        <v>605</v>
      </c>
      <c r="H210" s="110" t="str">
        <f t="shared" si="6"/>
        <v>PR-202:10-21-14</v>
      </c>
      <c r="J210" s="110" t="str">
        <f t="shared" si="7"/>
        <v>PR-202:Notches for Resurfacing (with or without Runout)</v>
      </c>
      <c r="L210" s="116"/>
      <c r="M210" s="117"/>
      <c r="Y210" s="124"/>
    </row>
    <row r="211" spans="1:25" ht="12.75">
      <c r="A211" s="111" t="s">
        <v>302</v>
      </c>
      <c r="B211" s="111" t="s">
        <v>341</v>
      </c>
      <c r="C211" s="112" t="s">
        <v>376</v>
      </c>
      <c r="D211" s="114">
        <v>45580</v>
      </c>
      <c r="E211" s="111" t="s">
        <v>379</v>
      </c>
      <c r="H211" s="110" t="str">
        <f t="shared" si="6"/>
        <v>PV-3:10-15-24</v>
      </c>
      <c r="J211" s="110" t="str">
        <f t="shared" si="7"/>
        <v>PV-3:Safety Edge</v>
      </c>
      <c r="L211" s="112"/>
      <c r="M211" s="111"/>
      <c r="Y211" s="124"/>
    </row>
    <row r="212" spans="1:25" ht="12.75">
      <c r="A212" s="111" t="s">
        <v>302</v>
      </c>
      <c r="B212" s="111" t="s">
        <v>341</v>
      </c>
      <c r="C212" s="112" t="s">
        <v>381</v>
      </c>
      <c r="D212" s="114">
        <v>43942</v>
      </c>
      <c r="E212" s="111" t="s">
        <v>382</v>
      </c>
      <c r="H212" s="110" t="str">
        <f t="shared" si="6"/>
        <v>PV-10:04-21-20</v>
      </c>
      <c r="J212" s="110" t="str">
        <f t="shared" si="7"/>
        <v>PV-10:Rumble Strip Panel for Intersection Approach</v>
      </c>
      <c r="L212" s="112"/>
      <c r="M212" s="111"/>
      <c r="Y212" s="124"/>
    </row>
    <row r="213" spans="1:25" ht="12.75">
      <c r="A213" s="111" t="s">
        <v>302</v>
      </c>
      <c r="B213" s="111" t="s">
        <v>341</v>
      </c>
      <c r="C213" s="112" t="s">
        <v>348</v>
      </c>
      <c r="D213" s="114">
        <v>45398</v>
      </c>
      <c r="E213" s="111" t="s">
        <v>349</v>
      </c>
      <c r="H213" s="110" t="str">
        <f t="shared" si="6"/>
        <v>PV-12:04-16-24</v>
      </c>
      <c r="J213" s="110" t="str">
        <f t="shared" si="7"/>
        <v>PV-12:Milled Shoulder Rumble Strips</v>
      </c>
      <c r="L213" s="112"/>
      <c r="M213" s="111"/>
      <c r="Y213" s="124"/>
    </row>
    <row r="214" spans="1:25" ht="12.75">
      <c r="A214" s="111" t="s">
        <v>302</v>
      </c>
      <c r="B214" s="111" t="s">
        <v>341</v>
      </c>
      <c r="C214" s="112" t="s">
        <v>377</v>
      </c>
      <c r="D214" s="114">
        <v>45398</v>
      </c>
      <c r="E214" s="111" t="s">
        <v>380</v>
      </c>
      <c r="H214" s="110" t="str">
        <f t="shared" si="6"/>
        <v>PV-13:04-16-24</v>
      </c>
      <c r="J214" s="110" t="str">
        <f t="shared" si="7"/>
        <v>PV-13:Milled Centerline Rumble Strips</v>
      </c>
      <c r="L214" s="112"/>
      <c r="M214" s="111"/>
      <c r="Y214" s="124"/>
    </row>
    <row r="215" spans="1:25" ht="12.75">
      <c r="A215" s="111" t="s">
        <v>302</v>
      </c>
      <c r="B215" s="111" t="s">
        <v>341</v>
      </c>
      <c r="C215" s="112" t="s">
        <v>506</v>
      </c>
      <c r="D215" s="114">
        <v>41933</v>
      </c>
      <c r="E215" s="111" t="s">
        <v>839</v>
      </c>
      <c r="H215" s="110" t="str">
        <f t="shared" si="6"/>
        <v>PV-20:10-21-14</v>
      </c>
      <c r="J215" s="110" t="str">
        <f t="shared" si="7"/>
        <v>PV-20:Raised Islands</v>
      </c>
      <c r="L215" s="112"/>
      <c r="M215" s="111"/>
      <c r="Y215" s="124"/>
    </row>
    <row r="216" spans="1:25" ht="12.75">
      <c r="A216" s="111" t="s">
        <v>302</v>
      </c>
      <c r="B216" s="111" t="s">
        <v>454</v>
      </c>
      <c r="C216" s="112" t="s">
        <v>434</v>
      </c>
      <c r="D216" s="114">
        <v>44670</v>
      </c>
      <c r="E216" s="111" t="s">
        <v>346</v>
      </c>
      <c r="H216" s="110" t="str">
        <f t="shared" si="6"/>
        <v>PV-101:04-19-22</v>
      </c>
      <c r="J216" s="110" t="str">
        <f t="shared" si="7"/>
        <v>PV-101:Joints</v>
      </c>
      <c r="L216" s="112"/>
      <c r="M216" s="111"/>
      <c r="Y216" s="124"/>
    </row>
    <row r="217" spans="1:25" ht="12.75">
      <c r="A217" s="111" t="s">
        <v>302</v>
      </c>
      <c r="B217" s="111" t="s">
        <v>454</v>
      </c>
      <c r="C217" s="112" t="s">
        <v>435</v>
      </c>
      <c r="D217" s="114">
        <v>43942</v>
      </c>
      <c r="E217" s="111" t="s">
        <v>438</v>
      </c>
      <c r="H217" s="110" t="str">
        <f t="shared" si="6"/>
        <v>PV-102:04-21-20</v>
      </c>
      <c r="J217" s="110" t="str">
        <f t="shared" si="7"/>
        <v>PV-102:PCC Curb Details</v>
      </c>
      <c r="L217" s="112"/>
      <c r="M217" s="111"/>
      <c r="Y217" s="124"/>
    </row>
    <row r="218" spans="1:25" ht="12.75">
      <c r="A218" s="111" t="s">
        <v>302</v>
      </c>
      <c r="B218" s="111" t="s">
        <v>454</v>
      </c>
      <c r="C218" s="112" t="s">
        <v>436</v>
      </c>
      <c r="D218" s="114">
        <v>44670</v>
      </c>
      <c r="E218" s="111" t="s">
        <v>439</v>
      </c>
      <c r="H218" s="110" t="str">
        <f t="shared" si="6"/>
        <v>PV-103:04-19-22</v>
      </c>
      <c r="J218" s="110" t="str">
        <f t="shared" si="7"/>
        <v>PV-103:Manhole Boxouts in PCC Pavement</v>
      </c>
      <c r="L218" s="112"/>
      <c r="M218" s="111"/>
      <c r="Y218" s="124"/>
    </row>
    <row r="219" spans="1:25" ht="12.75">
      <c r="A219" s="111" t="s">
        <v>302</v>
      </c>
      <c r="B219" s="111" t="s">
        <v>454</v>
      </c>
      <c r="C219" s="112" t="s">
        <v>437</v>
      </c>
      <c r="D219" s="114">
        <v>43942</v>
      </c>
      <c r="E219" s="111" t="s">
        <v>440</v>
      </c>
      <c r="H219" s="110" t="str">
        <f t="shared" si="6"/>
        <v>PV-104:04-21-20</v>
      </c>
      <c r="J219" s="110" t="str">
        <f t="shared" si="7"/>
        <v>PV-104:Ramped Median Nose</v>
      </c>
      <c r="L219" s="112"/>
      <c r="M219" s="111"/>
      <c r="Y219" s="124"/>
    </row>
    <row r="220" spans="1:25" ht="12.75">
      <c r="A220" s="111" t="s">
        <v>302</v>
      </c>
      <c r="B220" s="111" t="s">
        <v>454</v>
      </c>
      <c r="C220" s="112" t="s">
        <v>519</v>
      </c>
      <c r="D220" s="114">
        <v>41933</v>
      </c>
      <c r="E220" s="111" t="s">
        <v>520</v>
      </c>
      <c r="H220" s="110" t="str">
        <f t="shared" si="6"/>
        <v>PV-105:10-21-14</v>
      </c>
      <c r="J220" s="110" t="str">
        <f t="shared" si="7"/>
        <v>PV-105:PCC Pavement Widening</v>
      </c>
      <c r="L220" s="112"/>
      <c r="M220" s="111"/>
      <c r="Y220" s="124"/>
    </row>
    <row r="221" spans="1:25" ht="12.75">
      <c r="A221" s="111" t="s">
        <v>302</v>
      </c>
      <c r="B221" s="111" t="s">
        <v>454</v>
      </c>
      <c r="C221" s="112" t="s">
        <v>531</v>
      </c>
      <c r="D221" s="114">
        <v>43025</v>
      </c>
      <c r="E221" s="111" t="s">
        <v>16</v>
      </c>
      <c r="H221" s="110" t="str">
        <f t="shared" si="6"/>
        <v>PV-106:10-17-17</v>
      </c>
      <c r="J221" s="110" t="str">
        <f t="shared" si="7"/>
        <v>PV-106:PCC Railroad Approach Section</v>
      </c>
      <c r="L221" s="112"/>
      <c r="M221" s="111"/>
      <c r="Y221" s="124"/>
    </row>
    <row r="222" spans="1:25" ht="12.75">
      <c r="A222" s="111" t="s">
        <v>302</v>
      </c>
      <c r="B222" s="111" t="s">
        <v>454</v>
      </c>
      <c r="C222" s="112" t="s">
        <v>550</v>
      </c>
      <c r="D222" s="114">
        <v>42115</v>
      </c>
      <c r="E222" s="111" t="s">
        <v>553</v>
      </c>
      <c r="H222" s="110" t="str">
        <f t="shared" si="6"/>
        <v>PV-121:04-21-15</v>
      </c>
      <c r="J222" s="110" t="str">
        <f t="shared" si="7"/>
        <v>PV-121:Jointing PCC Pavement Widening</v>
      </c>
      <c r="L222" s="112"/>
      <c r="M222" s="111"/>
      <c r="Y222" s="124"/>
    </row>
    <row r="223" spans="1:25" ht="12.75">
      <c r="A223" s="111" t="s">
        <v>302</v>
      </c>
      <c r="B223" s="111" t="s">
        <v>455</v>
      </c>
      <c r="C223" s="112" t="s">
        <v>441</v>
      </c>
      <c r="D223" s="114">
        <v>44670</v>
      </c>
      <c r="E223" s="111" t="s">
        <v>442</v>
      </c>
      <c r="H223" s="110" t="str">
        <f t="shared" si="6"/>
        <v>PV-201:04-19-22</v>
      </c>
      <c r="J223" s="110" t="str">
        <f t="shared" si="7"/>
        <v>PV-201:Manhole Boxouts in HMA Pavement and HMA Overlays</v>
      </c>
      <c r="L223" s="112"/>
      <c r="M223" s="111"/>
      <c r="Y223" s="124"/>
    </row>
    <row r="224" spans="1:25" ht="12.75">
      <c r="A224" s="111" t="s">
        <v>302</v>
      </c>
      <c r="B224" s="111" t="s">
        <v>455</v>
      </c>
      <c r="C224" s="112" t="s">
        <v>502</v>
      </c>
      <c r="D224" s="114">
        <v>43942</v>
      </c>
      <c r="E224" s="111" t="s">
        <v>503</v>
      </c>
      <c r="H224" s="110" t="str">
        <f t="shared" si="6"/>
        <v>PV-202:04-21-20</v>
      </c>
      <c r="J224" s="110" t="str">
        <f t="shared" si="7"/>
        <v>PV-202:Hot Mix Asphalt Resurfacing</v>
      </c>
      <c r="L224" s="112"/>
      <c r="M224" s="111"/>
      <c r="Y224" s="124"/>
    </row>
    <row r="225" spans="1:25" ht="12.75">
      <c r="A225" s="111" t="s">
        <v>302</v>
      </c>
      <c r="B225" s="111" t="s">
        <v>455</v>
      </c>
      <c r="C225" s="112" t="s">
        <v>521</v>
      </c>
      <c r="D225" s="114">
        <v>43942</v>
      </c>
      <c r="E225" s="111" t="s">
        <v>522</v>
      </c>
      <c r="H225" s="110" t="str">
        <f t="shared" si="6"/>
        <v>PV-203:04-21-20</v>
      </c>
      <c r="J225" s="110" t="str">
        <f t="shared" si="7"/>
        <v>PV-203:HMA Base Widening</v>
      </c>
      <c r="L225" s="112"/>
      <c r="M225" s="111"/>
      <c r="Y225" s="124"/>
    </row>
    <row r="226" spans="1:25" ht="12.75">
      <c r="A226" s="111" t="s">
        <v>302</v>
      </c>
      <c r="B226" s="111" t="s">
        <v>455</v>
      </c>
      <c r="C226" s="112" t="s">
        <v>532</v>
      </c>
      <c r="D226" s="114">
        <v>43025</v>
      </c>
      <c r="E226" s="111" t="s">
        <v>518</v>
      </c>
      <c r="H226" s="110" t="str">
        <f t="shared" si="6"/>
        <v>PV-204:10-17-17</v>
      </c>
      <c r="J226" s="110" t="str">
        <f t="shared" si="7"/>
        <v>PV-204:HMA Railroad Approach Section</v>
      </c>
      <c r="L226" s="112"/>
      <c r="M226" s="111"/>
      <c r="Y226" s="124"/>
    </row>
    <row r="227" spans="1:25" ht="12.75">
      <c r="A227" s="111" t="s">
        <v>302</v>
      </c>
      <c r="B227" s="111" t="s">
        <v>801</v>
      </c>
      <c r="C227" s="112" t="s">
        <v>304</v>
      </c>
      <c r="D227" s="114">
        <v>43942</v>
      </c>
      <c r="E227" s="111" t="s">
        <v>458</v>
      </c>
      <c r="H227" s="110" t="str">
        <f t="shared" si="6"/>
        <v>PV-301:04-21-20</v>
      </c>
      <c r="J227" s="110" t="str">
        <f t="shared" si="7"/>
        <v>PV-301:Superelevation Details Two Lane Roadway</v>
      </c>
      <c r="L227" s="112"/>
      <c r="M227" s="111"/>
      <c r="Y227" s="124"/>
    </row>
    <row r="228" spans="1:25" ht="12.75">
      <c r="A228" s="111" t="s">
        <v>302</v>
      </c>
      <c r="B228" s="111" t="s">
        <v>801</v>
      </c>
      <c r="C228" s="112" t="s">
        <v>305</v>
      </c>
      <c r="D228" s="114">
        <v>45398</v>
      </c>
      <c r="E228" s="111" t="s">
        <v>460</v>
      </c>
      <c r="H228" s="110" t="str">
        <f t="shared" si="6"/>
        <v>PV-302:04-16-24</v>
      </c>
      <c r="J228" s="110" t="str">
        <f t="shared" si="7"/>
        <v>PV-302:Superelevation Details Four Lane Roadway Depressed Median</v>
      </c>
      <c r="L228" s="112"/>
      <c r="M228" s="111"/>
      <c r="Y228" s="124"/>
    </row>
    <row r="229" spans="1:25" ht="12.75">
      <c r="A229" s="111" t="s">
        <v>302</v>
      </c>
      <c r="B229" s="111" t="s">
        <v>801</v>
      </c>
      <c r="C229" s="112" t="s">
        <v>306</v>
      </c>
      <c r="D229" s="114">
        <v>43942</v>
      </c>
      <c r="E229" s="111" t="s">
        <v>320</v>
      </c>
      <c r="H229" s="110" t="str">
        <f t="shared" si="6"/>
        <v>PV-303:04-21-20</v>
      </c>
      <c r="J229" s="110" t="str">
        <f t="shared" si="7"/>
        <v>PV-303:Superelevation Details Ramps</v>
      </c>
      <c r="L229" s="112"/>
      <c r="M229" s="111"/>
      <c r="Y229" s="124"/>
    </row>
    <row r="230" spans="1:25" ht="12.75">
      <c r="A230" s="111" t="s">
        <v>302</v>
      </c>
      <c r="B230" s="111" t="s">
        <v>801</v>
      </c>
      <c r="C230" s="112" t="s">
        <v>443</v>
      </c>
      <c r="D230" s="114">
        <v>44670</v>
      </c>
      <c r="E230" s="111" t="s">
        <v>444</v>
      </c>
      <c r="H230" s="110" t="str">
        <f t="shared" si="6"/>
        <v>PV-304:04-19-22</v>
      </c>
      <c r="J230" s="110" t="str">
        <f t="shared" si="7"/>
        <v>PV-304:Superelevation Details Six Lane Roadway Depressed Median</v>
      </c>
      <c r="L230" s="112"/>
      <c r="M230" s="111"/>
      <c r="Y230" s="124"/>
    </row>
    <row r="231" spans="1:25" ht="12.75">
      <c r="A231" s="111" t="s">
        <v>302</v>
      </c>
      <c r="B231" s="111" t="s">
        <v>801</v>
      </c>
      <c r="C231" s="112" t="s">
        <v>445</v>
      </c>
      <c r="D231" s="114">
        <v>44670</v>
      </c>
      <c r="E231" s="111" t="s">
        <v>459</v>
      </c>
      <c r="H231" s="110" t="str">
        <f t="shared" si="6"/>
        <v>PV-305:04-19-22</v>
      </c>
      <c r="J231" s="110" t="str">
        <f t="shared" si="7"/>
        <v>PV-305:Superelevation Details Six Lane Roadway Closed Median</v>
      </c>
      <c r="L231" s="112"/>
      <c r="M231" s="111"/>
      <c r="Y231" s="124"/>
    </row>
    <row r="232" spans="1:25" ht="12.75">
      <c r="A232" s="111" t="s">
        <v>302</v>
      </c>
      <c r="B232" s="111" t="s">
        <v>801</v>
      </c>
      <c r="C232" s="112" t="s">
        <v>446</v>
      </c>
      <c r="D232" s="114">
        <v>44670</v>
      </c>
      <c r="E232" s="111" t="s">
        <v>447</v>
      </c>
      <c r="H232" s="110" t="str">
        <f t="shared" si="6"/>
        <v>PV-306:04-19-22</v>
      </c>
      <c r="J232" s="110" t="str">
        <f t="shared" si="7"/>
        <v>PV-306:Superelevation Details Eight Lane Roadway Closed Median</v>
      </c>
      <c r="L232" s="112"/>
      <c r="M232" s="111"/>
      <c r="Y232" s="124"/>
    </row>
    <row r="233" spans="1:25" ht="12.75">
      <c r="A233" s="111" t="s">
        <v>302</v>
      </c>
      <c r="B233" s="111" t="s">
        <v>801</v>
      </c>
      <c r="C233" s="112" t="s">
        <v>765</v>
      </c>
      <c r="D233" s="114">
        <v>44670</v>
      </c>
      <c r="E233" s="111" t="s">
        <v>766</v>
      </c>
      <c r="H233" s="110" t="str">
        <f t="shared" si="6"/>
        <v>PV-307:04-19-22</v>
      </c>
      <c r="J233" s="110" t="str">
        <f t="shared" si="7"/>
        <v>PV-307:Superelevation Details Eight Lane Roadway Depressed Median</v>
      </c>
      <c r="L233" s="112"/>
      <c r="M233" s="111"/>
      <c r="Y233" s="124"/>
    </row>
    <row r="234" spans="1:25" ht="12.75">
      <c r="A234" s="111" t="s">
        <v>302</v>
      </c>
      <c r="B234" s="111" t="s">
        <v>343</v>
      </c>
      <c r="C234" s="112" t="s">
        <v>307</v>
      </c>
      <c r="D234" s="114">
        <v>43942</v>
      </c>
      <c r="E234" s="111" t="s">
        <v>321</v>
      </c>
      <c r="H234" s="110" t="str">
        <f t="shared" si="6"/>
        <v>PV-410:04-21-20</v>
      </c>
      <c r="J234" s="110" t="str">
        <f t="shared" si="7"/>
        <v>PV-410:Deceleration Taper for 16' Exit Ramp</v>
      </c>
      <c r="L234" s="112"/>
      <c r="M234" s="111"/>
      <c r="Y234" s="124"/>
    </row>
    <row r="235" spans="1:25" ht="12.75">
      <c r="A235" s="111" t="s">
        <v>302</v>
      </c>
      <c r="B235" s="111" t="s">
        <v>343</v>
      </c>
      <c r="C235" s="112" t="s">
        <v>308</v>
      </c>
      <c r="D235" s="114">
        <v>43942</v>
      </c>
      <c r="E235" s="111" t="s">
        <v>322</v>
      </c>
      <c r="H235" s="110" t="str">
        <f t="shared" si="6"/>
        <v>PV-411:04-21-20</v>
      </c>
      <c r="J235" s="110" t="str">
        <f t="shared" si="7"/>
        <v>PV-411:Acceleration Taper for 16' Entrance Ramp</v>
      </c>
      <c r="L235" s="112"/>
      <c r="M235" s="111"/>
      <c r="Y235" s="124"/>
    </row>
    <row r="236" spans="1:25" ht="12.75">
      <c r="A236" s="111" t="s">
        <v>302</v>
      </c>
      <c r="B236" s="111" t="s">
        <v>343</v>
      </c>
      <c r="C236" s="112" t="s">
        <v>309</v>
      </c>
      <c r="D236" s="114">
        <v>43942</v>
      </c>
      <c r="E236" s="111" t="s">
        <v>323</v>
      </c>
      <c r="H236" s="110" t="str">
        <f t="shared" si="6"/>
        <v>PV-412:04-21-20</v>
      </c>
      <c r="J236" s="110" t="str">
        <f t="shared" si="7"/>
        <v>PV-412:Deceleration Taper for 18' Exit Loop</v>
      </c>
      <c r="L236" s="112"/>
      <c r="M236" s="111"/>
      <c r="Y236" s="124"/>
    </row>
    <row r="237" spans="1:25" ht="12.75">
      <c r="A237" s="111" t="s">
        <v>302</v>
      </c>
      <c r="B237" s="111" t="s">
        <v>343</v>
      </c>
      <c r="C237" s="112" t="s">
        <v>310</v>
      </c>
      <c r="D237" s="114">
        <v>43942</v>
      </c>
      <c r="E237" s="111" t="s">
        <v>324</v>
      </c>
      <c r="H237" s="110" t="str">
        <f t="shared" si="6"/>
        <v>PV-414:04-21-20</v>
      </c>
      <c r="J237" s="110" t="str">
        <f t="shared" si="7"/>
        <v>PV-414:Acceleration Taper for 18' Entrance Loop</v>
      </c>
      <c r="L237" s="112"/>
      <c r="M237" s="111"/>
      <c r="Y237" s="124"/>
    </row>
    <row r="238" spans="1:25" ht="12.75">
      <c r="A238" s="111" t="s">
        <v>302</v>
      </c>
      <c r="B238" s="111" t="s">
        <v>608</v>
      </c>
      <c r="C238" s="112" t="s">
        <v>529</v>
      </c>
      <c r="D238" s="114">
        <v>41933</v>
      </c>
      <c r="E238" s="111" t="s">
        <v>534</v>
      </c>
      <c r="H238" s="110" t="str">
        <f t="shared" si="6"/>
        <v>PV-418:10-21-14</v>
      </c>
      <c r="J238" s="110" t="str">
        <f t="shared" si="7"/>
        <v>PV-418:One- Lane Detour Connection</v>
      </c>
      <c r="L238" s="112"/>
      <c r="M238" s="111"/>
      <c r="Y238" s="124"/>
    </row>
    <row r="239" spans="1:25" ht="12.75">
      <c r="A239" s="111" t="s">
        <v>302</v>
      </c>
      <c r="B239" s="111" t="s">
        <v>608</v>
      </c>
      <c r="C239" s="112" t="s">
        <v>530</v>
      </c>
      <c r="D239" s="114">
        <v>41933</v>
      </c>
      <c r="E239" s="111" t="s">
        <v>535</v>
      </c>
      <c r="H239" s="110" t="str">
        <f t="shared" si="6"/>
        <v>PV-428:10-21-14</v>
      </c>
      <c r="J239" s="110" t="str">
        <f t="shared" si="7"/>
        <v>PV-428:Two-Lane Detour Connection</v>
      </c>
      <c r="L239" s="112"/>
      <c r="M239" s="111"/>
      <c r="Y239" s="124"/>
    </row>
    <row r="240" spans="1:25" ht="12.75">
      <c r="A240" s="111" t="s">
        <v>302</v>
      </c>
      <c r="B240" s="111" t="s">
        <v>608</v>
      </c>
      <c r="C240" s="112" t="s">
        <v>311</v>
      </c>
      <c r="D240" s="114">
        <v>42115</v>
      </c>
      <c r="E240" s="111" t="s">
        <v>325</v>
      </c>
      <c r="H240" s="110" t="str">
        <f t="shared" si="6"/>
        <v>PV-500:04-21-15</v>
      </c>
      <c r="J240" s="110" t="str">
        <f t="shared" si="7"/>
        <v>PV-500:Median Crossover (50' Median)</v>
      </c>
      <c r="L240" s="112"/>
      <c r="M240" s="111"/>
      <c r="Y240" s="124"/>
    </row>
    <row r="241" spans="1:25" ht="12.75">
      <c r="A241" s="111" t="s">
        <v>302</v>
      </c>
      <c r="B241" s="111" t="s">
        <v>608</v>
      </c>
      <c r="C241" s="112" t="s">
        <v>312</v>
      </c>
      <c r="D241" s="114">
        <v>43942</v>
      </c>
      <c r="E241" s="111" t="s">
        <v>326</v>
      </c>
      <c r="H241" s="110" t="str">
        <f t="shared" si="6"/>
        <v>PV-501:04-21-20</v>
      </c>
      <c r="J241" s="110" t="str">
        <f t="shared" si="7"/>
        <v>PV-501:Median Crossover (50' Median) 16' Wide 1 Lane</v>
      </c>
      <c r="L241" s="112"/>
      <c r="M241" s="111"/>
      <c r="Y241" s="124"/>
    </row>
    <row r="242" spans="1:25" ht="12.75">
      <c r="A242" s="111" t="s">
        <v>302</v>
      </c>
      <c r="B242" s="111" t="s">
        <v>608</v>
      </c>
      <c r="C242" s="112" t="s">
        <v>313</v>
      </c>
      <c r="D242" s="114">
        <v>43942</v>
      </c>
      <c r="E242" s="111" t="s">
        <v>327</v>
      </c>
      <c r="H242" s="110" t="str">
        <f t="shared" si="6"/>
        <v>PV-502:04-21-20</v>
      </c>
      <c r="J242" s="110" t="str">
        <f t="shared" si="7"/>
        <v>PV-502:Median Crossover (50' Median) 28' Wide 2 Lane</v>
      </c>
      <c r="L242" s="112"/>
      <c r="M242" s="111"/>
      <c r="Y242" s="124"/>
    </row>
    <row r="243" spans="1:25" ht="12.75">
      <c r="A243" s="111" t="s">
        <v>302</v>
      </c>
      <c r="B243" s="111" t="s">
        <v>608</v>
      </c>
      <c r="C243" s="112" t="s">
        <v>314</v>
      </c>
      <c r="D243" s="114">
        <v>42115</v>
      </c>
      <c r="E243" s="111" t="s">
        <v>328</v>
      </c>
      <c r="H243" s="110" t="str">
        <f t="shared" si="6"/>
        <v>PV-503:04-21-15</v>
      </c>
      <c r="J243" s="110" t="str">
        <f t="shared" si="7"/>
        <v>PV-503:Median Crossover (64' Median)</v>
      </c>
      <c r="L243" s="112"/>
      <c r="M243" s="111"/>
      <c r="Y243" s="124"/>
    </row>
    <row r="244" spans="1:25" ht="12.75">
      <c r="A244" s="111" t="s">
        <v>302</v>
      </c>
      <c r="B244" s="111" t="s">
        <v>608</v>
      </c>
      <c r="C244" s="112" t="s">
        <v>315</v>
      </c>
      <c r="D244" s="114">
        <v>43942</v>
      </c>
      <c r="E244" s="111" t="s">
        <v>329</v>
      </c>
      <c r="H244" s="110" t="str">
        <f t="shared" si="6"/>
        <v>PV-504:04-21-20</v>
      </c>
      <c r="J244" s="110" t="str">
        <f t="shared" si="7"/>
        <v>PV-504:Median Crossover (64' Median) 16' Wide 1 Lane</v>
      </c>
      <c r="L244" s="112"/>
      <c r="M244" s="111"/>
      <c r="Y244" s="124"/>
    </row>
    <row r="245" spans="1:25" ht="12.75">
      <c r="A245" s="111" t="s">
        <v>302</v>
      </c>
      <c r="B245" s="111" t="s">
        <v>608</v>
      </c>
      <c r="C245" s="112" t="s">
        <v>316</v>
      </c>
      <c r="D245" s="114">
        <v>43942</v>
      </c>
      <c r="E245" s="111" t="s">
        <v>330</v>
      </c>
      <c r="H245" s="110" t="str">
        <f t="shared" si="6"/>
        <v>PV-505:04-21-20</v>
      </c>
      <c r="J245" s="110" t="str">
        <f t="shared" si="7"/>
        <v>PV-505:Median Crossover (64' Median) 28' Wide 2 Lane</v>
      </c>
      <c r="L245" s="112"/>
      <c r="M245" s="111"/>
      <c r="Y245" s="124"/>
    </row>
    <row r="246" spans="1:25" ht="12.75">
      <c r="A246" s="111" t="s">
        <v>302</v>
      </c>
      <c r="B246" s="111" t="s">
        <v>608</v>
      </c>
      <c r="C246" s="112" t="s">
        <v>317</v>
      </c>
      <c r="D246" s="114">
        <v>42115</v>
      </c>
      <c r="E246" s="111" t="s">
        <v>331</v>
      </c>
      <c r="H246" s="110" t="str">
        <f t="shared" si="6"/>
        <v>PV-506:04-21-15</v>
      </c>
      <c r="J246" s="110" t="str">
        <f t="shared" si="7"/>
        <v>PV-506:Median Crossover (68.24' Median)</v>
      </c>
      <c r="L246" s="112"/>
      <c r="M246" s="111"/>
      <c r="Y246" s="124"/>
    </row>
    <row r="247" spans="1:25" ht="12.75">
      <c r="A247" s="111" t="s">
        <v>302</v>
      </c>
      <c r="B247" s="111" t="s">
        <v>608</v>
      </c>
      <c r="C247" s="112" t="s">
        <v>318</v>
      </c>
      <c r="D247" s="114">
        <v>43942</v>
      </c>
      <c r="E247" s="111" t="s">
        <v>332</v>
      </c>
      <c r="H247" s="110" t="str">
        <f t="shared" si="6"/>
        <v>PV-507:04-21-20</v>
      </c>
      <c r="J247" s="110" t="str">
        <f t="shared" si="7"/>
        <v>PV-507:Median Crossover (68.24' Median) 16' Wide 1 Lane</v>
      </c>
      <c r="L247" s="112"/>
      <c r="M247" s="111"/>
      <c r="Y247" s="124"/>
    </row>
    <row r="248" spans="1:25" ht="12.75">
      <c r="A248" s="111" t="s">
        <v>302</v>
      </c>
      <c r="B248" s="111" t="s">
        <v>608</v>
      </c>
      <c r="C248" s="112" t="s">
        <v>319</v>
      </c>
      <c r="D248" s="114">
        <v>43942</v>
      </c>
      <c r="E248" s="111" t="s">
        <v>333</v>
      </c>
      <c r="H248" s="110" t="str">
        <f t="shared" si="6"/>
        <v>PV-508:04-21-20</v>
      </c>
      <c r="J248" s="110" t="str">
        <f t="shared" si="7"/>
        <v>PV-508:Median Crossover (68.24' Median) 28' Wide 2 Lane</v>
      </c>
      <c r="L248" s="112"/>
      <c r="M248" s="111"/>
      <c r="Y248" s="124"/>
    </row>
    <row r="249" spans="1:25" ht="12.75">
      <c r="A249" s="111" t="s">
        <v>302</v>
      </c>
      <c r="B249" s="111" t="s">
        <v>608</v>
      </c>
      <c r="C249" s="112" t="s">
        <v>537</v>
      </c>
      <c r="D249" s="114">
        <v>42115</v>
      </c>
      <c r="E249" s="111" t="s">
        <v>538</v>
      </c>
      <c r="H249" s="110" t="str">
        <f t="shared" si="6"/>
        <v>PV-509:04-21-15</v>
      </c>
      <c r="J249" s="110" t="str">
        <f t="shared" si="7"/>
        <v>PV-509:Median Crossover (82' Median) </v>
      </c>
      <c r="L249" s="112"/>
      <c r="M249" s="111"/>
      <c r="Y249" s="124"/>
    </row>
    <row r="250" spans="1:25" ht="12.75">
      <c r="A250" s="111" t="s">
        <v>302</v>
      </c>
      <c r="B250" s="111" t="s">
        <v>608</v>
      </c>
      <c r="C250" s="112" t="s">
        <v>539</v>
      </c>
      <c r="D250" s="114">
        <v>43942</v>
      </c>
      <c r="E250" s="111" t="s">
        <v>540</v>
      </c>
      <c r="H250" s="110" t="str">
        <f t="shared" si="6"/>
        <v>PV-510:04-21-20</v>
      </c>
      <c r="J250" s="110" t="str">
        <f t="shared" si="7"/>
        <v>PV-510:Median Crossover (82' Median) 16' Wide 1 Lane</v>
      </c>
      <c r="L250" s="112"/>
      <c r="M250" s="111"/>
      <c r="Y250" s="124"/>
    </row>
    <row r="251" spans="1:25" ht="12.75">
      <c r="A251" s="111" t="s">
        <v>302</v>
      </c>
      <c r="B251" s="111" t="s">
        <v>608</v>
      </c>
      <c r="C251" s="112" t="s">
        <v>541</v>
      </c>
      <c r="D251" s="114">
        <v>43942</v>
      </c>
      <c r="E251" s="111" t="s">
        <v>542</v>
      </c>
      <c r="H251" s="110" t="str">
        <f t="shared" si="6"/>
        <v>PV-511:04-21-20</v>
      </c>
      <c r="J251" s="110" t="str">
        <f t="shared" si="7"/>
        <v>PV-511:Median Crossover (82' Median) 28' Wide 2 Lane</v>
      </c>
      <c r="L251" s="112"/>
      <c r="M251" s="111"/>
      <c r="Y251" s="124"/>
    </row>
    <row r="252" spans="1:25" ht="12.75">
      <c r="A252" s="111" t="s">
        <v>302</v>
      </c>
      <c r="B252" s="111" t="s">
        <v>608</v>
      </c>
      <c r="C252" s="112" t="s">
        <v>543</v>
      </c>
      <c r="D252" s="114">
        <v>42115</v>
      </c>
      <c r="E252" s="111" t="s">
        <v>544</v>
      </c>
      <c r="H252" s="110" t="str">
        <f t="shared" si="6"/>
        <v>PV-512:04-21-15</v>
      </c>
      <c r="J252" s="110" t="str">
        <f t="shared" si="7"/>
        <v>PV-512:Median Crossover (100' Median) </v>
      </c>
      <c r="L252" s="112"/>
      <c r="M252" s="111"/>
      <c r="Y252" s="124"/>
    </row>
    <row r="253" spans="1:25" ht="12.75">
      <c r="A253" s="111" t="s">
        <v>302</v>
      </c>
      <c r="B253" s="111" t="s">
        <v>608</v>
      </c>
      <c r="C253" s="112" t="s">
        <v>545</v>
      </c>
      <c r="D253" s="114">
        <v>43942</v>
      </c>
      <c r="E253" s="111" t="s">
        <v>546</v>
      </c>
      <c r="H253" s="110" t="str">
        <f t="shared" si="6"/>
        <v>PV-513:04-21-20</v>
      </c>
      <c r="J253" s="110" t="str">
        <f t="shared" si="7"/>
        <v>PV-513:Median Crossover (100' Median) 16' Wide 1 Lane</v>
      </c>
      <c r="L253" s="112"/>
      <c r="M253" s="111"/>
      <c r="Y253" s="124"/>
    </row>
    <row r="254" spans="1:25" ht="12.75">
      <c r="A254" s="111" t="s">
        <v>302</v>
      </c>
      <c r="B254" s="111" t="s">
        <v>608</v>
      </c>
      <c r="C254" s="112" t="s">
        <v>547</v>
      </c>
      <c r="D254" s="114">
        <v>43942</v>
      </c>
      <c r="E254" s="111" t="s">
        <v>548</v>
      </c>
      <c r="H254" s="110" t="str">
        <f t="shared" si="6"/>
        <v>PV-514:04-21-20</v>
      </c>
      <c r="J254" s="110" t="str">
        <f t="shared" si="7"/>
        <v>PV-514:Median Crossover (100' Median) 28' Wide 2 Lane</v>
      </c>
      <c r="L254" s="112"/>
      <c r="M254" s="111"/>
      <c r="Y254" s="124"/>
    </row>
    <row r="255" spans="1:25" ht="12.75">
      <c r="A255" s="111" t="s">
        <v>37</v>
      </c>
      <c r="B255" s="111" t="s">
        <v>37</v>
      </c>
      <c r="C255" s="116" t="s">
        <v>102</v>
      </c>
      <c r="D255" s="114">
        <v>42479</v>
      </c>
      <c r="E255" s="113" t="s">
        <v>192</v>
      </c>
      <c r="H255" s="110" t="str">
        <f t="shared" si="6"/>
        <v>SI-101:04-19-16</v>
      </c>
      <c r="J255" s="110" t="str">
        <f t="shared" si="7"/>
        <v>SI-101:Locations - Type 'A' Signs</v>
      </c>
      <c r="L255" s="116"/>
      <c r="M255" s="113"/>
      <c r="Y255" s="124"/>
    </row>
    <row r="256" spans="1:25" ht="12.75">
      <c r="A256" s="111" t="s">
        <v>37</v>
      </c>
      <c r="B256" s="111" t="s">
        <v>37</v>
      </c>
      <c r="C256" s="116" t="s">
        <v>104</v>
      </c>
      <c r="D256" s="114">
        <v>42479</v>
      </c>
      <c r="E256" s="113" t="s">
        <v>193</v>
      </c>
      <c r="H256" s="110" t="str">
        <f t="shared" si="6"/>
        <v>SI-102:04-19-16</v>
      </c>
      <c r="J256" s="110" t="str">
        <f t="shared" si="7"/>
        <v>SI-102:Locations - Type 'B' Signs</v>
      </c>
      <c r="L256" s="116"/>
      <c r="M256" s="113"/>
      <c r="Y256" s="124"/>
    </row>
    <row r="257" spans="1:25" ht="12.75">
      <c r="A257" s="111" t="s">
        <v>37</v>
      </c>
      <c r="B257" s="111" t="s">
        <v>37</v>
      </c>
      <c r="C257" s="116" t="s">
        <v>105</v>
      </c>
      <c r="D257" s="114">
        <v>42479</v>
      </c>
      <c r="E257" s="113" t="s">
        <v>194</v>
      </c>
      <c r="H257" s="110" t="str">
        <f t="shared" si="6"/>
        <v>SI-111:04-19-16</v>
      </c>
      <c r="J257" s="110" t="str">
        <f t="shared" si="7"/>
        <v>SI-111:Support Structures - Wood Posts</v>
      </c>
      <c r="L257" s="116"/>
      <c r="M257" s="113"/>
      <c r="Y257" s="124"/>
    </row>
    <row r="258" spans="1:25" ht="12.75">
      <c r="A258" s="111" t="s">
        <v>37</v>
      </c>
      <c r="B258" s="111" t="s">
        <v>37</v>
      </c>
      <c r="C258" s="116" t="s">
        <v>725</v>
      </c>
      <c r="D258" s="114">
        <v>42479</v>
      </c>
      <c r="E258" s="113" t="s">
        <v>726</v>
      </c>
      <c r="H258" s="110" t="str">
        <f t="shared" si="6"/>
        <v>SI-112:04-19-16</v>
      </c>
      <c r="J258" s="110" t="str">
        <f t="shared" si="7"/>
        <v>SI-112:Footings For Steel Breakaway Posts</v>
      </c>
      <c r="L258" s="116"/>
      <c r="M258" s="113"/>
      <c r="Y258" s="124"/>
    </row>
    <row r="259" spans="1:25" ht="12.75">
      <c r="A259" s="111" t="s">
        <v>37</v>
      </c>
      <c r="B259" s="111" t="s">
        <v>37</v>
      </c>
      <c r="C259" s="116" t="s">
        <v>106</v>
      </c>
      <c r="D259" s="114">
        <v>43753</v>
      </c>
      <c r="E259" s="113" t="s">
        <v>195</v>
      </c>
      <c r="H259" s="110" t="str">
        <f aca="true" t="shared" si="8" ref="H259:H322">TEXT(C259,"=")&amp;":"&amp;TEXT(D259,"mm-dd-yy")</f>
        <v>SI-113:10-15-19</v>
      </c>
      <c r="J259" s="110" t="str">
        <f aca="true" t="shared" si="9" ref="J259:J322">TEXT(C259,)&amp;":"&amp;TEXT(E259,)</f>
        <v>SI-113:Support Structures - Steel Breakaway Posts </v>
      </c>
      <c r="L259" s="116"/>
      <c r="M259" s="113"/>
      <c r="Y259" s="124"/>
    </row>
    <row r="260" spans="1:25" ht="12.75">
      <c r="A260" s="111" t="s">
        <v>37</v>
      </c>
      <c r="B260" s="111" t="s">
        <v>37</v>
      </c>
      <c r="C260" s="116" t="s">
        <v>378</v>
      </c>
      <c r="D260" s="114">
        <v>42479</v>
      </c>
      <c r="E260" s="113" t="s">
        <v>840</v>
      </c>
      <c r="H260" s="110" t="str">
        <f t="shared" si="8"/>
        <v>SI-114:04-19-16</v>
      </c>
      <c r="J260" s="110" t="str">
        <f t="shared" si="9"/>
        <v>SI-114:Freeway/Expessway Speed Limit Support Posts</v>
      </c>
      <c r="L260" s="116"/>
      <c r="M260" s="113"/>
      <c r="Y260" s="124"/>
    </row>
    <row r="261" spans="1:25" ht="12.75">
      <c r="A261" s="111" t="s">
        <v>37</v>
      </c>
      <c r="B261" s="111" t="s">
        <v>37</v>
      </c>
      <c r="C261" s="116" t="s">
        <v>107</v>
      </c>
      <c r="D261" s="114">
        <v>43025</v>
      </c>
      <c r="E261" s="113" t="s">
        <v>196</v>
      </c>
      <c r="H261" s="110" t="str">
        <f t="shared" si="8"/>
        <v>SI-119:10-17-17</v>
      </c>
      <c r="J261" s="110" t="str">
        <f t="shared" si="9"/>
        <v>SI-119:Support Structures - Mounting Brackets</v>
      </c>
      <c r="L261" s="116"/>
      <c r="M261" s="113"/>
      <c r="Y261" s="124"/>
    </row>
    <row r="262" spans="1:25" ht="12.75">
      <c r="A262" s="111" t="s">
        <v>37</v>
      </c>
      <c r="B262" s="111" t="s">
        <v>37</v>
      </c>
      <c r="C262" s="116" t="s">
        <v>108</v>
      </c>
      <c r="D262" s="114">
        <v>43389</v>
      </c>
      <c r="E262" s="113" t="s">
        <v>197</v>
      </c>
      <c r="H262" s="110" t="str">
        <f t="shared" si="8"/>
        <v>SI-121:10-16-18</v>
      </c>
      <c r="J262" s="110" t="str">
        <f t="shared" si="9"/>
        <v>SI-121:Fabrication - Sign Legend Components</v>
      </c>
      <c r="L262" s="116"/>
      <c r="M262" s="113"/>
      <c r="Y262" s="124"/>
    </row>
    <row r="263" spans="1:25" ht="12.75">
      <c r="A263" s="111" t="s">
        <v>37</v>
      </c>
      <c r="B263" s="111" t="s">
        <v>37</v>
      </c>
      <c r="C263" s="116" t="s">
        <v>109</v>
      </c>
      <c r="D263" s="114">
        <v>44124</v>
      </c>
      <c r="E263" s="113" t="s">
        <v>198</v>
      </c>
      <c r="H263" s="110" t="str">
        <f t="shared" si="8"/>
        <v>SI-123:10-20-20</v>
      </c>
      <c r="J263" s="110" t="str">
        <f t="shared" si="9"/>
        <v>SI-123:Fabrication - Type 'B' Signs</v>
      </c>
      <c r="L263" s="116"/>
      <c r="M263" s="113"/>
      <c r="Y263" s="124"/>
    </row>
    <row r="264" spans="1:25" ht="12.75">
      <c r="A264" s="111" t="s">
        <v>37</v>
      </c>
      <c r="B264" s="111" t="s">
        <v>37</v>
      </c>
      <c r="C264" s="116" t="s">
        <v>110</v>
      </c>
      <c r="D264" s="114">
        <v>42661</v>
      </c>
      <c r="E264" s="113" t="s">
        <v>374</v>
      </c>
      <c r="H264" s="110" t="str">
        <f t="shared" si="8"/>
        <v>SI-131:10-18-16</v>
      </c>
      <c r="J264" s="110" t="str">
        <f t="shared" si="9"/>
        <v>SI-131:Installation - Type 'A' Signs</v>
      </c>
      <c r="L264" s="116"/>
      <c r="M264" s="113"/>
      <c r="Y264" s="124"/>
    </row>
    <row r="265" spans="1:25" ht="12.75">
      <c r="A265" s="111" t="s">
        <v>37</v>
      </c>
      <c r="B265" s="111" t="s">
        <v>37</v>
      </c>
      <c r="C265" s="116" t="s">
        <v>111</v>
      </c>
      <c r="D265" s="114">
        <v>43207</v>
      </c>
      <c r="E265" s="113" t="s">
        <v>213</v>
      </c>
      <c r="H265" s="110" t="str">
        <f t="shared" si="8"/>
        <v>SI-132:04-17-18</v>
      </c>
      <c r="J265" s="110" t="str">
        <f t="shared" si="9"/>
        <v>SI-132:Installation - Type 'B' Signs</v>
      </c>
      <c r="L265" s="116"/>
      <c r="M265" s="113"/>
      <c r="Y265" s="124"/>
    </row>
    <row r="266" spans="1:25" ht="12.75">
      <c r="A266" s="111" t="s">
        <v>37</v>
      </c>
      <c r="B266" s="111" t="s">
        <v>37</v>
      </c>
      <c r="C266" s="116" t="s">
        <v>750</v>
      </c>
      <c r="D266" s="114">
        <v>43025</v>
      </c>
      <c r="E266" s="113" t="s">
        <v>848</v>
      </c>
      <c r="H266" s="110" t="str">
        <f t="shared" si="8"/>
        <v>SI-133:10-17-17</v>
      </c>
      <c r="J266" s="110" t="str">
        <f t="shared" si="9"/>
        <v>SI-133:Installation - Type 'A' Sign Shim</v>
      </c>
      <c r="L266" s="116"/>
      <c r="M266" s="113"/>
      <c r="Y266" s="124"/>
    </row>
    <row r="267" spans="1:25" ht="12.75">
      <c r="A267" s="111" t="s">
        <v>37</v>
      </c>
      <c r="B267" s="111" t="s">
        <v>37</v>
      </c>
      <c r="C267" s="116" t="s">
        <v>112</v>
      </c>
      <c r="D267" s="114">
        <v>42843</v>
      </c>
      <c r="E267" s="113" t="s">
        <v>747</v>
      </c>
      <c r="H267" s="110" t="str">
        <f t="shared" si="8"/>
        <v>SI-171:04-18-17</v>
      </c>
      <c r="J267" s="110" t="str">
        <f t="shared" si="9"/>
        <v>SI-171:Reference Location Sign Posts</v>
      </c>
      <c r="L267" s="116"/>
      <c r="M267" s="113"/>
      <c r="Y267" s="124"/>
    </row>
    <row r="268" spans="1:25" ht="12.75">
      <c r="A268" s="111" t="s">
        <v>37</v>
      </c>
      <c r="B268" s="111" t="s">
        <v>37</v>
      </c>
      <c r="C268" s="116" t="s">
        <v>225</v>
      </c>
      <c r="D268" s="114">
        <v>42479</v>
      </c>
      <c r="E268" s="113" t="s">
        <v>226</v>
      </c>
      <c r="H268" s="110" t="str">
        <f t="shared" si="8"/>
        <v>SI-172:04-19-16</v>
      </c>
      <c r="J268" s="110" t="str">
        <f t="shared" si="9"/>
        <v>SI-172:Delineators</v>
      </c>
      <c r="L268" s="116"/>
      <c r="M268" s="113"/>
      <c r="Y268" s="124"/>
    </row>
    <row r="269" spans="1:25" ht="12.75">
      <c r="A269" s="111" t="s">
        <v>37</v>
      </c>
      <c r="B269" s="111" t="s">
        <v>37</v>
      </c>
      <c r="C269" s="116" t="s">
        <v>355</v>
      </c>
      <c r="D269" s="114">
        <v>42479</v>
      </c>
      <c r="E269" s="113" t="s">
        <v>356</v>
      </c>
      <c r="H269" s="110" t="str">
        <f t="shared" si="8"/>
        <v>SI-173:04-19-16</v>
      </c>
      <c r="J269" s="110" t="str">
        <f t="shared" si="9"/>
        <v>SI-173:Object Markers</v>
      </c>
      <c r="L269" s="116"/>
      <c r="M269" s="113"/>
      <c r="Y269" s="124"/>
    </row>
    <row r="270" spans="1:25" ht="12.75">
      <c r="A270" s="111" t="s">
        <v>37</v>
      </c>
      <c r="B270" s="111" t="s">
        <v>37</v>
      </c>
      <c r="C270" s="116" t="s">
        <v>777</v>
      </c>
      <c r="D270" s="114">
        <v>43942</v>
      </c>
      <c r="E270" s="113" t="s">
        <v>778</v>
      </c>
      <c r="H270" s="110" t="str">
        <f t="shared" si="8"/>
        <v>SI-174:04-21-20</v>
      </c>
      <c r="J270" s="110" t="str">
        <f t="shared" si="9"/>
        <v>SI-174:Emergency Management Ramp Signing</v>
      </c>
      <c r="L270" s="116"/>
      <c r="M270" s="113"/>
      <c r="Y270" s="124"/>
    </row>
    <row r="271" spans="1:25" ht="12.75">
      <c r="A271" s="111" t="s">
        <v>37</v>
      </c>
      <c r="B271" s="111" t="s">
        <v>37</v>
      </c>
      <c r="C271" s="116" t="s">
        <v>113</v>
      </c>
      <c r="D271" s="114">
        <v>42479</v>
      </c>
      <c r="E271" s="113" t="s">
        <v>199</v>
      </c>
      <c r="H271" s="110" t="str">
        <f t="shared" si="8"/>
        <v>SI-175:04-19-16</v>
      </c>
      <c r="J271" s="110" t="str">
        <f t="shared" si="9"/>
        <v>SI-175:Chevrons</v>
      </c>
      <c r="L271" s="116"/>
      <c r="M271" s="113"/>
      <c r="Y271" s="124"/>
    </row>
    <row r="272" spans="1:25" ht="12.75">
      <c r="A272" s="111" t="s">
        <v>37</v>
      </c>
      <c r="B272" s="111" t="s">
        <v>37</v>
      </c>
      <c r="C272" s="116" t="s">
        <v>227</v>
      </c>
      <c r="D272" s="114">
        <v>42661</v>
      </c>
      <c r="E272" s="113" t="s">
        <v>358</v>
      </c>
      <c r="H272" s="110" t="str">
        <f t="shared" si="8"/>
        <v>SI-181:10-18-16</v>
      </c>
      <c r="J272" s="110" t="str">
        <f t="shared" si="9"/>
        <v>SI-181:Permanent Road Closure - Rural</v>
      </c>
      <c r="L272" s="116"/>
      <c r="M272" s="113"/>
      <c r="Y272" s="124"/>
    </row>
    <row r="273" spans="1:25" ht="12.75">
      <c r="A273" s="111" t="s">
        <v>37</v>
      </c>
      <c r="B273" s="111" t="s">
        <v>37</v>
      </c>
      <c r="C273" s="116" t="s">
        <v>357</v>
      </c>
      <c r="D273" s="114">
        <v>42479</v>
      </c>
      <c r="E273" s="113" t="s">
        <v>359</v>
      </c>
      <c r="H273" s="110" t="str">
        <f t="shared" si="8"/>
        <v>SI-182:04-19-16</v>
      </c>
      <c r="J273" s="110" t="str">
        <f t="shared" si="9"/>
        <v>SI-182:Permanent Road Closure - Urban</v>
      </c>
      <c r="L273" s="116"/>
      <c r="M273" s="113"/>
      <c r="Y273" s="124"/>
    </row>
    <row r="274" spans="1:25" ht="12.75">
      <c r="A274" s="111" t="s">
        <v>37</v>
      </c>
      <c r="B274" s="111" t="s">
        <v>37</v>
      </c>
      <c r="C274" s="116" t="s">
        <v>228</v>
      </c>
      <c r="D274" s="114">
        <v>44852</v>
      </c>
      <c r="E274" s="113" t="s">
        <v>231</v>
      </c>
      <c r="H274" s="110" t="str">
        <f t="shared" si="8"/>
        <v>SI-211:10-18-22</v>
      </c>
      <c r="J274" s="110" t="str">
        <f t="shared" si="9"/>
        <v>SI-211:Object Marker and Delineator Placement with Guardrail</v>
      </c>
      <c r="L274" s="116"/>
      <c r="M274" s="113"/>
      <c r="Y274" s="124"/>
    </row>
    <row r="275" spans="1:25" ht="12.75">
      <c r="A275" s="111" t="s">
        <v>37</v>
      </c>
      <c r="B275" s="111" t="s">
        <v>37</v>
      </c>
      <c r="C275" s="116" t="s">
        <v>469</v>
      </c>
      <c r="D275" s="114">
        <v>44306</v>
      </c>
      <c r="E275" s="113" t="s">
        <v>470</v>
      </c>
      <c r="H275" s="110" t="str">
        <f t="shared" si="8"/>
        <v>SI-241:04-20-21</v>
      </c>
      <c r="J275" s="110" t="str">
        <f t="shared" si="9"/>
        <v>SI-241:Sign Placement Approaching a Railroad Crossing</v>
      </c>
      <c r="L275" s="116"/>
      <c r="M275" s="113"/>
      <c r="Y275" s="124"/>
    </row>
    <row r="276" spans="1:25" ht="12.75">
      <c r="A276" s="111" t="s">
        <v>37</v>
      </c>
      <c r="B276" s="111" t="s">
        <v>37</v>
      </c>
      <c r="C276" s="116" t="s">
        <v>229</v>
      </c>
      <c r="D276" s="114">
        <v>43571</v>
      </c>
      <c r="E276" s="113" t="s">
        <v>452</v>
      </c>
      <c r="H276" s="110" t="str">
        <f t="shared" si="8"/>
        <v>SI-881:04-16-19</v>
      </c>
      <c r="J276" s="110" t="str">
        <f t="shared" si="9"/>
        <v>SI-881:Special Signs for Workzones</v>
      </c>
      <c r="L276" s="116"/>
      <c r="M276" s="113"/>
      <c r="Y276" s="124"/>
    </row>
    <row r="277" spans="1:25" ht="12.75">
      <c r="A277" s="111" t="s">
        <v>37</v>
      </c>
      <c r="B277" s="111" t="s">
        <v>37</v>
      </c>
      <c r="C277" s="116" t="s">
        <v>230</v>
      </c>
      <c r="D277" s="114">
        <v>42661</v>
      </c>
      <c r="E277" s="113" t="s">
        <v>232</v>
      </c>
      <c r="H277" s="110" t="str">
        <f t="shared" si="8"/>
        <v>SI-882:10-18-16</v>
      </c>
      <c r="J277" s="110" t="str">
        <f t="shared" si="9"/>
        <v>SI-882:Special Signs for Restricted Width Traffic Control Zones</v>
      </c>
      <c r="L277" s="116"/>
      <c r="M277" s="113"/>
      <c r="Y277" s="124"/>
    </row>
    <row r="278" spans="1:25" ht="12.75">
      <c r="A278" s="111" t="s">
        <v>373</v>
      </c>
      <c r="B278" s="113" t="s">
        <v>133</v>
      </c>
      <c r="C278" s="116" t="s">
        <v>114</v>
      </c>
      <c r="D278" s="114">
        <v>43207</v>
      </c>
      <c r="E278" s="113" t="s">
        <v>134</v>
      </c>
      <c r="H278" s="110" t="str">
        <f t="shared" si="8"/>
        <v>SW-101:04-17-18</v>
      </c>
      <c r="J278" s="110" t="str">
        <f t="shared" si="9"/>
        <v>SW-101:Trench Bedding and Backfill Zones</v>
      </c>
      <c r="L278" s="116"/>
      <c r="M278" s="113"/>
      <c r="Y278" s="124"/>
    </row>
    <row r="279" spans="1:25" ht="12.75">
      <c r="A279" s="111" t="s">
        <v>373</v>
      </c>
      <c r="B279" s="113" t="s">
        <v>133</v>
      </c>
      <c r="C279" s="116" t="s">
        <v>115</v>
      </c>
      <c r="D279" s="114">
        <v>44306</v>
      </c>
      <c r="E279" s="113" t="s">
        <v>135</v>
      </c>
      <c r="H279" s="110" t="str">
        <f t="shared" si="8"/>
        <v>SW-102:04-20-21</v>
      </c>
      <c r="J279" s="110" t="str">
        <f t="shared" si="9"/>
        <v>SW-102:Rigid Gravity Pipe Trench Bedding</v>
      </c>
      <c r="L279" s="116"/>
      <c r="M279" s="113"/>
      <c r="Y279" s="124"/>
    </row>
    <row r="280" spans="1:25" ht="12.75">
      <c r="A280" s="111" t="s">
        <v>373</v>
      </c>
      <c r="B280" s="113" t="s">
        <v>133</v>
      </c>
      <c r="C280" s="116" t="s">
        <v>116</v>
      </c>
      <c r="D280" s="114">
        <v>44306</v>
      </c>
      <c r="E280" s="113" t="s">
        <v>136</v>
      </c>
      <c r="H280" s="110" t="str">
        <f t="shared" si="8"/>
        <v>SW-103:04-20-21</v>
      </c>
      <c r="J280" s="110" t="str">
        <f t="shared" si="9"/>
        <v>SW-103:Flexible Gravity Pipe Trench Bedding</v>
      </c>
      <c r="L280" s="116"/>
      <c r="M280" s="113"/>
      <c r="Y280" s="124"/>
    </row>
    <row r="281" spans="1:25" ht="12.75">
      <c r="A281" s="111" t="s">
        <v>373</v>
      </c>
      <c r="B281" s="113" t="s">
        <v>133</v>
      </c>
      <c r="C281" s="116" t="s">
        <v>117</v>
      </c>
      <c r="D281" s="114">
        <v>44306</v>
      </c>
      <c r="E281" s="113" t="s">
        <v>137</v>
      </c>
      <c r="H281" s="110" t="str">
        <f t="shared" si="8"/>
        <v>SW-104:04-20-21</v>
      </c>
      <c r="J281" s="110" t="str">
        <f t="shared" si="9"/>
        <v>SW-104:Pressure Pipe Trench Bedding</v>
      </c>
      <c r="L281" s="116"/>
      <c r="M281" s="113"/>
      <c r="Y281" s="124"/>
    </row>
    <row r="282" spans="1:25" ht="12.75">
      <c r="A282" s="111" t="s">
        <v>373</v>
      </c>
      <c r="B282" s="113" t="s">
        <v>133</v>
      </c>
      <c r="C282" s="116" t="s">
        <v>118</v>
      </c>
      <c r="D282" s="114">
        <v>43207</v>
      </c>
      <c r="E282" s="113" t="s">
        <v>138</v>
      </c>
      <c r="H282" s="110" t="str">
        <f t="shared" si="8"/>
        <v>SW-105:04-17-18</v>
      </c>
      <c r="J282" s="110" t="str">
        <f t="shared" si="9"/>
        <v>SW-105:Miscellaneous Pipe Bedding</v>
      </c>
      <c r="L282" s="116"/>
      <c r="M282" s="113"/>
      <c r="Y282" s="124"/>
    </row>
    <row r="283" spans="1:25" ht="12.75">
      <c r="A283" s="111" t="s">
        <v>373</v>
      </c>
      <c r="B283" s="113" t="s">
        <v>139</v>
      </c>
      <c r="C283" s="116" t="s">
        <v>119</v>
      </c>
      <c r="D283" s="114">
        <v>43942</v>
      </c>
      <c r="E283" s="113" t="s">
        <v>141</v>
      </c>
      <c r="H283" s="110" t="str">
        <f t="shared" si="8"/>
        <v>SW-201:04-21-20</v>
      </c>
      <c r="J283" s="110" t="str">
        <f t="shared" si="9"/>
        <v>SW-201:Sanitary Sewer Service Stub</v>
      </c>
      <c r="L283" s="116"/>
      <c r="M283" s="113"/>
      <c r="Y283" s="124"/>
    </row>
    <row r="284" spans="1:25" ht="12.75">
      <c r="A284" s="111" t="s">
        <v>373</v>
      </c>
      <c r="B284" s="113" t="s">
        <v>139</v>
      </c>
      <c r="C284" s="116" t="s">
        <v>120</v>
      </c>
      <c r="D284" s="114">
        <v>43942</v>
      </c>
      <c r="E284" s="113" t="s">
        <v>142</v>
      </c>
      <c r="H284" s="110" t="str">
        <f t="shared" si="8"/>
        <v>SW-202:04-21-20</v>
      </c>
      <c r="J284" s="110" t="str">
        <f t="shared" si="9"/>
        <v>SW-202:Sewage Air Release Valve Pit</v>
      </c>
      <c r="L284" s="116"/>
      <c r="M284" s="113"/>
      <c r="Y284" s="124"/>
    </row>
    <row r="285" spans="1:25" ht="12.75">
      <c r="A285" s="111" t="s">
        <v>373</v>
      </c>
      <c r="B285" s="113" t="s">
        <v>139</v>
      </c>
      <c r="C285" s="116" t="s">
        <v>202</v>
      </c>
      <c r="D285" s="114">
        <v>43207</v>
      </c>
      <c r="E285" s="113" t="s">
        <v>211</v>
      </c>
      <c r="H285" s="110" t="str">
        <f t="shared" si="8"/>
        <v>SW-203:04-17-18</v>
      </c>
      <c r="J285" s="110" t="str">
        <f t="shared" si="9"/>
        <v>SW-203:Sanitary Sewer Cleanout</v>
      </c>
      <c r="L285" s="116"/>
      <c r="M285" s="113"/>
      <c r="Y285" s="124"/>
    </row>
    <row r="286" spans="1:25" ht="12.75">
      <c r="A286" s="111" t="s">
        <v>373</v>
      </c>
      <c r="B286" s="113" t="s">
        <v>139</v>
      </c>
      <c r="C286" s="116" t="s">
        <v>121</v>
      </c>
      <c r="D286" s="114">
        <v>43207</v>
      </c>
      <c r="E286" s="113" t="s">
        <v>755</v>
      </c>
      <c r="H286" s="110" t="str">
        <f t="shared" si="8"/>
        <v>SW-211:04-17-18</v>
      </c>
      <c r="J286" s="110" t="str">
        <f t="shared" si="9"/>
        <v>SW-211:Storm Sewer Pipe Connections</v>
      </c>
      <c r="L286" s="116"/>
      <c r="M286" s="113"/>
      <c r="Y286" s="124"/>
    </row>
    <row r="287" spans="1:25" ht="12.75">
      <c r="A287" s="111" t="s">
        <v>373</v>
      </c>
      <c r="B287" s="113" t="s">
        <v>140</v>
      </c>
      <c r="C287" s="116" t="s">
        <v>122</v>
      </c>
      <c r="D287" s="114">
        <v>44852</v>
      </c>
      <c r="E287" s="113" t="s">
        <v>146</v>
      </c>
      <c r="H287" s="110" t="str">
        <f t="shared" si="8"/>
        <v>SW-301:10-18-22</v>
      </c>
      <c r="J287" s="110" t="str">
        <f t="shared" si="9"/>
        <v>SW-301:Circular Sanitary Sewer Manhole</v>
      </c>
      <c r="L287" s="116"/>
      <c r="M287" s="113"/>
      <c r="Y287" s="124"/>
    </row>
    <row r="288" spans="1:25" ht="12.75">
      <c r="A288" s="111" t="s">
        <v>373</v>
      </c>
      <c r="B288" s="113" t="s">
        <v>140</v>
      </c>
      <c r="C288" s="116" t="s">
        <v>123</v>
      </c>
      <c r="D288" s="114">
        <v>44306</v>
      </c>
      <c r="E288" s="113" t="s">
        <v>147</v>
      </c>
      <c r="H288" s="110" t="str">
        <f t="shared" si="8"/>
        <v>SW-302:04-20-21</v>
      </c>
      <c r="J288" s="110" t="str">
        <f t="shared" si="9"/>
        <v>SW-302:Rectangular Sanitary Sewer Manhole</v>
      </c>
      <c r="L288" s="116"/>
      <c r="M288" s="113"/>
      <c r="Y288" s="124"/>
    </row>
    <row r="289" spans="1:25" ht="12.75">
      <c r="A289" s="111" t="s">
        <v>373</v>
      </c>
      <c r="B289" s="113" t="s">
        <v>140</v>
      </c>
      <c r="C289" s="116" t="s">
        <v>124</v>
      </c>
      <c r="D289" s="114">
        <v>44852</v>
      </c>
      <c r="E289" s="113" t="s">
        <v>148</v>
      </c>
      <c r="H289" s="110" t="str">
        <f t="shared" si="8"/>
        <v>SW-303:10-18-22</v>
      </c>
      <c r="J289" s="110" t="str">
        <f t="shared" si="9"/>
        <v>SW-303:Sanitary Sewer Manhole over Existing Sewer</v>
      </c>
      <c r="L289" s="116"/>
      <c r="M289" s="113"/>
      <c r="Y289" s="124"/>
    </row>
    <row r="290" spans="1:25" ht="12.75">
      <c r="A290" s="111" t="s">
        <v>373</v>
      </c>
      <c r="B290" s="113" t="s">
        <v>140</v>
      </c>
      <c r="C290" s="116" t="s">
        <v>143</v>
      </c>
      <c r="D290" s="114">
        <v>44306</v>
      </c>
      <c r="E290" s="113" t="s">
        <v>149</v>
      </c>
      <c r="H290" s="110" t="str">
        <f t="shared" si="8"/>
        <v>SW-304:04-20-21</v>
      </c>
      <c r="J290" s="110" t="str">
        <f t="shared" si="9"/>
        <v>SW-304:Rectangular Base/Circular Top Sanitary Sewer Manhole</v>
      </c>
      <c r="L290" s="116"/>
      <c r="M290" s="113"/>
      <c r="Y290" s="124"/>
    </row>
    <row r="291" spans="1:25" ht="12.75">
      <c r="A291" s="111" t="s">
        <v>373</v>
      </c>
      <c r="B291" s="113" t="s">
        <v>140</v>
      </c>
      <c r="C291" s="116" t="s">
        <v>144</v>
      </c>
      <c r="D291" s="114">
        <v>44852</v>
      </c>
      <c r="E291" s="113" t="s">
        <v>361</v>
      </c>
      <c r="H291" s="110" t="str">
        <f t="shared" si="8"/>
        <v>SW-305:10-18-22</v>
      </c>
      <c r="J291" s="110" t="str">
        <f t="shared" si="9"/>
        <v>SW-305:Tee-Section Sanitary Sewer Manhole</v>
      </c>
      <c r="L291" s="116"/>
      <c r="M291" s="113"/>
      <c r="Y291" s="124"/>
    </row>
    <row r="292" spans="1:25" ht="12.75">
      <c r="A292" s="111" t="s">
        <v>373</v>
      </c>
      <c r="B292" s="113" t="s">
        <v>140</v>
      </c>
      <c r="C292" s="116" t="s">
        <v>145</v>
      </c>
      <c r="D292" s="114">
        <v>43942</v>
      </c>
      <c r="E292" s="113" t="s">
        <v>841</v>
      </c>
      <c r="H292" s="110" t="str">
        <f t="shared" si="8"/>
        <v>SW-307:04-21-20</v>
      </c>
      <c r="J292" s="110" t="str">
        <f t="shared" si="9"/>
        <v>SW-307:External Drop Connection for Sanitary Sewer Manhole</v>
      </c>
      <c r="L292" s="116"/>
      <c r="M292" s="113"/>
      <c r="Y292" s="124"/>
    </row>
    <row r="293" spans="1:25" ht="12.75">
      <c r="A293" s="111" t="s">
        <v>373</v>
      </c>
      <c r="B293" s="113" t="s">
        <v>140</v>
      </c>
      <c r="C293" s="116" t="s">
        <v>779</v>
      </c>
      <c r="D293" s="114">
        <v>44306</v>
      </c>
      <c r="E293" s="113" t="s">
        <v>780</v>
      </c>
      <c r="H293" s="110" t="str">
        <f t="shared" si="8"/>
        <v>SW-308:04-20-21</v>
      </c>
      <c r="J293" s="110" t="str">
        <f t="shared" si="9"/>
        <v>SW-308:Internal Drop Connection for Sanitary Sewer Manhole</v>
      </c>
      <c r="L293" s="116"/>
      <c r="M293" s="113"/>
      <c r="Y293" s="124"/>
    </row>
    <row r="294" spans="1:25" ht="12.75">
      <c r="A294" s="111" t="s">
        <v>373</v>
      </c>
      <c r="B294" s="113" t="s">
        <v>140</v>
      </c>
      <c r="C294" s="116" t="s">
        <v>203</v>
      </c>
      <c r="D294" s="114">
        <v>43207</v>
      </c>
      <c r="E294" s="113" t="s">
        <v>212</v>
      </c>
      <c r="H294" s="110" t="str">
        <f t="shared" si="8"/>
        <v>SW-350:04-17-18</v>
      </c>
      <c r="J294" s="110" t="str">
        <f t="shared" si="9"/>
        <v>SW-350:Travel Trailer Dump Station</v>
      </c>
      <c r="L294" s="116"/>
      <c r="M294" s="113"/>
      <c r="Y294" s="124"/>
    </row>
    <row r="295" spans="1:25" ht="12.75">
      <c r="A295" s="111" t="s">
        <v>373</v>
      </c>
      <c r="B295" s="113" t="s">
        <v>150</v>
      </c>
      <c r="C295" s="116" t="s">
        <v>151</v>
      </c>
      <c r="D295" s="114">
        <v>44306</v>
      </c>
      <c r="E295" s="113" t="s">
        <v>156</v>
      </c>
      <c r="H295" s="110" t="str">
        <f t="shared" si="8"/>
        <v>SW-401:04-20-21</v>
      </c>
      <c r="J295" s="110" t="str">
        <f t="shared" si="9"/>
        <v>SW-401:Circular Storm Sewer Manhole</v>
      </c>
      <c r="L295" s="116"/>
      <c r="M295" s="113"/>
      <c r="Y295" s="124"/>
    </row>
    <row r="296" spans="1:25" ht="12.75">
      <c r="A296" s="111" t="s">
        <v>373</v>
      </c>
      <c r="B296" s="113" t="s">
        <v>150</v>
      </c>
      <c r="C296" s="116" t="s">
        <v>152</v>
      </c>
      <c r="D296" s="114">
        <v>43942</v>
      </c>
      <c r="E296" s="113" t="s">
        <v>157</v>
      </c>
      <c r="H296" s="110" t="str">
        <f t="shared" si="8"/>
        <v>SW-402:04-21-20</v>
      </c>
      <c r="J296" s="110" t="str">
        <f t="shared" si="9"/>
        <v>SW-402:Rectangular Storm Sewer Manhole</v>
      </c>
      <c r="L296" s="116"/>
      <c r="M296" s="113"/>
      <c r="Y296" s="124"/>
    </row>
    <row r="297" spans="1:25" ht="12.75">
      <c r="A297" s="111" t="s">
        <v>373</v>
      </c>
      <c r="B297" s="113" t="s">
        <v>150</v>
      </c>
      <c r="C297" s="116" t="s">
        <v>153</v>
      </c>
      <c r="D297" s="114">
        <v>43942</v>
      </c>
      <c r="E297" s="113" t="s">
        <v>158</v>
      </c>
      <c r="H297" s="110" t="str">
        <f t="shared" si="8"/>
        <v>SW-403:04-21-20</v>
      </c>
      <c r="J297" s="110" t="str">
        <f t="shared" si="9"/>
        <v>SW-403:Deep Well Rectangular Storm Sewer Manhole</v>
      </c>
      <c r="L297" s="116"/>
      <c r="M297" s="113"/>
      <c r="Y297" s="124"/>
    </row>
    <row r="298" spans="1:25" ht="12.75">
      <c r="A298" s="111" t="s">
        <v>373</v>
      </c>
      <c r="B298" s="113" t="s">
        <v>150</v>
      </c>
      <c r="C298" s="116" t="s">
        <v>154</v>
      </c>
      <c r="D298" s="114">
        <v>44306</v>
      </c>
      <c r="E298" s="113" t="s">
        <v>159</v>
      </c>
      <c r="H298" s="110" t="str">
        <f t="shared" si="8"/>
        <v>SW-404:04-20-21</v>
      </c>
      <c r="J298" s="110" t="str">
        <f t="shared" si="9"/>
        <v>SW-404:Rectangular Base/Circular Top Storm Sewer Manhole</v>
      </c>
      <c r="L298" s="116"/>
      <c r="M298" s="113"/>
      <c r="Y298" s="124"/>
    </row>
    <row r="299" spans="1:25" ht="12.75">
      <c r="A299" s="111" t="s">
        <v>373</v>
      </c>
      <c r="B299" s="113" t="s">
        <v>150</v>
      </c>
      <c r="C299" s="116" t="s">
        <v>155</v>
      </c>
      <c r="D299" s="114">
        <v>44306</v>
      </c>
      <c r="E299" s="113" t="s">
        <v>362</v>
      </c>
      <c r="H299" s="110" t="str">
        <f t="shared" si="8"/>
        <v>SW-405:04-20-21</v>
      </c>
      <c r="J299" s="110" t="str">
        <f t="shared" si="9"/>
        <v>SW-405:Tee-Section Storm Sewer Manhole</v>
      </c>
      <c r="L299" s="116"/>
      <c r="M299" s="113"/>
      <c r="Y299" s="124"/>
    </row>
    <row r="300" spans="1:25" ht="12.75">
      <c r="A300" s="111" t="s">
        <v>373</v>
      </c>
      <c r="B300" s="113" t="s">
        <v>150</v>
      </c>
      <c r="C300" s="116" t="s">
        <v>739</v>
      </c>
      <c r="D300" s="114">
        <v>43942</v>
      </c>
      <c r="E300" s="113" t="s">
        <v>740</v>
      </c>
      <c r="H300" s="110" t="str">
        <f t="shared" si="8"/>
        <v>SW-406:04-21-20</v>
      </c>
      <c r="J300" s="110" t="str">
        <f t="shared" si="9"/>
        <v>SW-406:Shallow Rectangular Storm Sewer Manhole</v>
      </c>
      <c r="L300" s="116"/>
      <c r="M300" s="113"/>
      <c r="Y300" s="124"/>
    </row>
    <row r="301" spans="1:25" ht="12.75">
      <c r="A301" s="111" t="s">
        <v>373</v>
      </c>
      <c r="B301" s="113" t="s">
        <v>182</v>
      </c>
      <c r="C301" s="116" t="s">
        <v>160</v>
      </c>
      <c r="D301" s="114">
        <v>43942</v>
      </c>
      <c r="E301" s="113" t="s">
        <v>174</v>
      </c>
      <c r="H301" s="110" t="str">
        <f t="shared" si="8"/>
        <v>SW-501:04-21-20</v>
      </c>
      <c r="J301" s="110" t="str">
        <f t="shared" si="9"/>
        <v>SW-501:Single Grate Intake</v>
      </c>
      <c r="L301" s="116"/>
      <c r="M301" s="113"/>
      <c r="Y301" s="124"/>
    </row>
    <row r="302" spans="1:25" ht="12.75">
      <c r="A302" s="111" t="s">
        <v>373</v>
      </c>
      <c r="B302" s="113" t="s">
        <v>182</v>
      </c>
      <c r="C302" s="116" t="s">
        <v>161</v>
      </c>
      <c r="D302" s="114">
        <v>43942</v>
      </c>
      <c r="E302" s="113" t="s">
        <v>175</v>
      </c>
      <c r="H302" s="110" t="str">
        <f t="shared" si="8"/>
        <v>SW-502:04-21-20</v>
      </c>
      <c r="J302" s="110" t="str">
        <f t="shared" si="9"/>
        <v>SW-502:Circular Single Grate Intake</v>
      </c>
      <c r="L302" s="116"/>
      <c r="M302" s="113"/>
      <c r="Y302" s="124"/>
    </row>
    <row r="303" spans="1:25" ht="12.75">
      <c r="A303" s="111" t="s">
        <v>373</v>
      </c>
      <c r="B303" s="113" t="s">
        <v>182</v>
      </c>
      <c r="C303" s="116" t="s">
        <v>162</v>
      </c>
      <c r="D303" s="114">
        <v>43942</v>
      </c>
      <c r="E303" s="113" t="s">
        <v>176</v>
      </c>
      <c r="H303" s="110" t="str">
        <f t="shared" si="8"/>
        <v>SW-503:04-21-20</v>
      </c>
      <c r="J303" s="110" t="str">
        <f t="shared" si="9"/>
        <v>SW-503:Single Grate Intake with Manhole</v>
      </c>
      <c r="L303" s="116"/>
      <c r="M303" s="113"/>
      <c r="Y303" s="124"/>
    </row>
    <row r="304" spans="1:25" ht="12.75">
      <c r="A304" s="111" t="s">
        <v>373</v>
      </c>
      <c r="B304" s="113" t="s">
        <v>182</v>
      </c>
      <c r="C304" s="116" t="s">
        <v>163</v>
      </c>
      <c r="D304" s="114">
        <v>43942</v>
      </c>
      <c r="E304" s="113" t="s">
        <v>367</v>
      </c>
      <c r="H304" s="110" t="str">
        <f t="shared" si="8"/>
        <v>SW-504:04-21-20</v>
      </c>
      <c r="J304" s="110" t="str">
        <f t="shared" si="9"/>
        <v>SW-504:Single Grate Intake with Flush-Top Manhole</v>
      </c>
      <c r="L304" s="116"/>
      <c r="M304" s="113"/>
      <c r="Y304" s="124"/>
    </row>
    <row r="305" spans="1:25" ht="12.75">
      <c r="A305" s="111" t="s">
        <v>373</v>
      </c>
      <c r="B305" s="113" t="s">
        <v>182</v>
      </c>
      <c r="C305" s="116" t="s">
        <v>164</v>
      </c>
      <c r="D305" s="114">
        <v>43942</v>
      </c>
      <c r="E305" s="113" t="s">
        <v>177</v>
      </c>
      <c r="H305" s="110" t="str">
        <f t="shared" si="8"/>
        <v>SW-505:04-21-20</v>
      </c>
      <c r="J305" s="110" t="str">
        <f t="shared" si="9"/>
        <v>SW-505:Double Grate Intake</v>
      </c>
      <c r="L305" s="116"/>
      <c r="M305" s="113"/>
      <c r="Y305" s="124"/>
    </row>
    <row r="306" spans="1:25" ht="12.75">
      <c r="A306" s="111" t="s">
        <v>373</v>
      </c>
      <c r="B306" s="113" t="s">
        <v>182</v>
      </c>
      <c r="C306" s="116" t="s">
        <v>165</v>
      </c>
      <c r="D306" s="114">
        <v>43942</v>
      </c>
      <c r="E306" s="113" t="s">
        <v>178</v>
      </c>
      <c r="H306" s="110" t="str">
        <f t="shared" si="8"/>
        <v>SW-506:04-21-20</v>
      </c>
      <c r="J306" s="110" t="str">
        <f t="shared" si="9"/>
        <v>SW-506:Double Grate Intake with Manhole</v>
      </c>
      <c r="L306" s="116"/>
      <c r="M306" s="113"/>
      <c r="Y306" s="124"/>
    </row>
    <row r="307" spans="1:25" ht="12.75">
      <c r="A307" s="111" t="s">
        <v>373</v>
      </c>
      <c r="B307" s="113" t="s">
        <v>182</v>
      </c>
      <c r="C307" s="116" t="s">
        <v>166</v>
      </c>
      <c r="D307" s="114">
        <v>43942</v>
      </c>
      <c r="E307" s="113" t="s">
        <v>828</v>
      </c>
      <c r="H307" s="110" t="str">
        <f t="shared" si="8"/>
        <v>SW-507:04-21-20</v>
      </c>
      <c r="J307" s="110" t="str">
        <f t="shared" si="9"/>
        <v>SW-507:Single Open-Throat Intake Small Box</v>
      </c>
      <c r="L307" s="116"/>
      <c r="M307" s="113"/>
      <c r="Y307" s="124"/>
    </row>
    <row r="308" spans="1:25" ht="12.75">
      <c r="A308" s="111" t="s">
        <v>373</v>
      </c>
      <c r="B308" s="113" t="s">
        <v>182</v>
      </c>
      <c r="C308" s="116" t="s">
        <v>167</v>
      </c>
      <c r="D308" s="114">
        <v>43942</v>
      </c>
      <c r="E308" s="113" t="s">
        <v>829</v>
      </c>
      <c r="H308" s="110" t="str">
        <f t="shared" si="8"/>
        <v>SW-508:04-21-20</v>
      </c>
      <c r="J308" s="110" t="str">
        <f t="shared" si="9"/>
        <v>SW-508:Single Open-Throat Intake Large Box</v>
      </c>
      <c r="L308" s="116"/>
      <c r="M308" s="113"/>
      <c r="Y308" s="124"/>
    </row>
    <row r="309" spans="1:25" ht="12.75">
      <c r="A309" s="111" t="s">
        <v>373</v>
      </c>
      <c r="B309" s="113" t="s">
        <v>182</v>
      </c>
      <c r="C309" s="116" t="s">
        <v>168</v>
      </c>
      <c r="D309" s="114">
        <v>43942</v>
      </c>
      <c r="E309" s="113" t="s">
        <v>830</v>
      </c>
      <c r="H309" s="110" t="str">
        <f t="shared" si="8"/>
        <v>SW-509:04-21-20</v>
      </c>
      <c r="J309" s="110" t="str">
        <f t="shared" si="9"/>
        <v>SW-509:Double Open-Throat Curb Intake Small Box</v>
      </c>
      <c r="L309" s="116"/>
      <c r="M309" s="113"/>
      <c r="Y309" s="124"/>
    </row>
    <row r="310" spans="1:25" ht="12.75">
      <c r="A310" s="111" t="s">
        <v>373</v>
      </c>
      <c r="B310" s="113" t="s">
        <v>182</v>
      </c>
      <c r="C310" s="116" t="s">
        <v>169</v>
      </c>
      <c r="D310" s="114">
        <v>43942</v>
      </c>
      <c r="E310" s="113" t="s">
        <v>831</v>
      </c>
      <c r="H310" s="110" t="str">
        <f t="shared" si="8"/>
        <v>SW-510:04-21-20</v>
      </c>
      <c r="J310" s="110" t="str">
        <f t="shared" si="9"/>
        <v>SW-510:Double Open-Throat Curb Intake Large Box</v>
      </c>
      <c r="L310" s="116"/>
      <c r="M310" s="113"/>
      <c r="Y310" s="124"/>
    </row>
    <row r="311" spans="1:25" ht="12.75">
      <c r="A311" s="111" t="s">
        <v>373</v>
      </c>
      <c r="B311" s="113" t="s">
        <v>182</v>
      </c>
      <c r="C311" s="116" t="s">
        <v>170</v>
      </c>
      <c r="D311" s="114">
        <v>43942</v>
      </c>
      <c r="E311" s="113" t="s">
        <v>179</v>
      </c>
      <c r="H311" s="110" t="str">
        <f t="shared" si="8"/>
        <v>SW-511:04-21-20</v>
      </c>
      <c r="J311" s="110" t="str">
        <f t="shared" si="9"/>
        <v>SW-511:Rectangular Area Intake</v>
      </c>
      <c r="L311" s="116"/>
      <c r="M311" s="113"/>
      <c r="Y311" s="124"/>
    </row>
    <row r="312" spans="1:25" ht="12.75">
      <c r="A312" s="111" t="s">
        <v>373</v>
      </c>
      <c r="B312" s="113" t="s">
        <v>182</v>
      </c>
      <c r="C312" s="116" t="s">
        <v>171</v>
      </c>
      <c r="D312" s="114">
        <v>43942</v>
      </c>
      <c r="E312" s="113" t="s">
        <v>180</v>
      </c>
      <c r="H312" s="110" t="str">
        <f t="shared" si="8"/>
        <v>SW-512:04-21-20</v>
      </c>
      <c r="J312" s="110" t="str">
        <f t="shared" si="9"/>
        <v>SW-512:Circular Area Intake</v>
      </c>
      <c r="L312" s="116"/>
      <c r="M312" s="113"/>
      <c r="Y312" s="124"/>
    </row>
    <row r="313" spans="1:25" ht="12.75">
      <c r="A313" s="111" t="s">
        <v>373</v>
      </c>
      <c r="B313" s="113" t="s">
        <v>182</v>
      </c>
      <c r="C313" s="116" t="s">
        <v>172</v>
      </c>
      <c r="D313" s="114">
        <v>44306</v>
      </c>
      <c r="E313" s="113" t="s">
        <v>369</v>
      </c>
      <c r="H313" s="110" t="str">
        <f t="shared" si="8"/>
        <v>SW-513:04-20-21</v>
      </c>
      <c r="J313" s="110" t="str">
        <f t="shared" si="9"/>
        <v>SW-513:Open-Sided Area Intake</v>
      </c>
      <c r="L313" s="116"/>
      <c r="M313" s="113"/>
      <c r="Y313" s="124"/>
    </row>
    <row r="314" spans="1:25" ht="12.75">
      <c r="A314" s="111" t="s">
        <v>373</v>
      </c>
      <c r="B314" s="113" t="s">
        <v>182</v>
      </c>
      <c r="C314" s="116" t="s">
        <v>173</v>
      </c>
      <c r="D314" s="114">
        <v>43207</v>
      </c>
      <c r="E314" s="113" t="s">
        <v>181</v>
      </c>
      <c r="H314" s="110" t="str">
        <f t="shared" si="8"/>
        <v>SW-514:04-17-18</v>
      </c>
      <c r="J314" s="110" t="str">
        <f t="shared" si="9"/>
        <v>SW-514:Boxouts for Grate Intakes</v>
      </c>
      <c r="L314" s="116"/>
      <c r="M314" s="113"/>
      <c r="Y314" s="124"/>
    </row>
    <row r="315" spans="1:25" ht="12.75">
      <c r="A315" s="111" t="s">
        <v>373</v>
      </c>
      <c r="B315" s="113" t="s">
        <v>182</v>
      </c>
      <c r="C315" s="116" t="s">
        <v>781</v>
      </c>
      <c r="D315" s="114">
        <v>44670</v>
      </c>
      <c r="E315" s="113" t="s">
        <v>782</v>
      </c>
      <c r="H315" s="110" t="str">
        <f t="shared" si="8"/>
        <v>SW-515:04-19-22</v>
      </c>
      <c r="J315" s="110" t="str">
        <f t="shared" si="9"/>
        <v>SW-515:Triple Rectangular Area Intake</v>
      </c>
      <c r="L315" s="116"/>
      <c r="M315" s="113"/>
      <c r="Y315" s="124"/>
    </row>
    <row r="316" spans="1:25" ht="12.75">
      <c r="A316" s="111"/>
      <c r="C316" s="116" t="s">
        <v>826</v>
      </c>
      <c r="D316" s="114">
        <v>45398</v>
      </c>
      <c r="E316" s="113" t="s">
        <v>827</v>
      </c>
      <c r="H316" s="110" t="str">
        <f t="shared" si="8"/>
        <v>SW-516:04-16-24</v>
      </c>
      <c r="J316" s="110" t="str">
        <f t="shared" si="9"/>
        <v>SW-516:Large Well Double Grate Intake with Manhole</v>
      </c>
      <c r="L316" s="116"/>
      <c r="M316" s="113"/>
      <c r="Y316" s="124"/>
    </row>
    <row r="317" spans="1:25" ht="12.75">
      <c r="A317" s="111" t="s">
        <v>373</v>
      </c>
      <c r="B317" s="113" t="s">
        <v>182</v>
      </c>
      <c r="C317" s="116" t="s">
        <v>767</v>
      </c>
      <c r="D317" s="114">
        <v>43942</v>
      </c>
      <c r="E317" s="113" t="s">
        <v>768</v>
      </c>
      <c r="H317" s="110" t="str">
        <f t="shared" si="8"/>
        <v>SW-521:04-21-20</v>
      </c>
      <c r="J317" s="110" t="str">
        <f t="shared" si="9"/>
        <v>SW-521:Linear Trench Drain</v>
      </c>
      <c r="L317" s="116"/>
      <c r="M317" s="113"/>
      <c r="Y317" s="124"/>
    </row>
    <row r="318" spans="1:25" ht="12.75">
      <c r="A318" s="111" t="s">
        <v>373</v>
      </c>
      <c r="B318" s="113" t="s">
        <v>182</v>
      </c>
      <c r="C318" s="116" t="s">
        <v>681</v>
      </c>
      <c r="D318" s="114">
        <v>44670</v>
      </c>
      <c r="E318" s="113" t="s">
        <v>12</v>
      </c>
      <c r="H318" s="110" t="str">
        <f t="shared" si="8"/>
        <v>SW-538:04-19-22</v>
      </c>
      <c r="J318" s="110" t="str">
        <f t="shared" si="9"/>
        <v>SW-538:Intake for Bridge End Drain</v>
      </c>
      <c r="L318" s="116"/>
      <c r="M318" s="113"/>
      <c r="Y318" s="124"/>
    </row>
    <row r="319" spans="1:25" ht="12.75">
      <c r="A319" s="111" t="s">
        <v>373</v>
      </c>
      <c r="B319" s="113" t="s">
        <v>182</v>
      </c>
      <c r="C319" s="116" t="s">
        <v>769</v>
      </c>
      <c r="D319" s="114">
        <v>45398</v>
      </c>
      <c r="E319" s="113" t="s">
        <v>770</v>
      </c>
      <c r="H319" s="110" t="str">
        <f t="shared" si="8"/>
        <v>SW-539:04-16-24</v>
      </c>
      <c r="J319" s="110" t="str">
        <f t="shared" si="9"/>
        <v>SW-539:Intake for Bridge End Drain (with Letdown)</v>
      </c>
      <c r="L319" s="116"/>
      <c r="M319" s="113"/>
      <c r="Y319" s="124"/>
    </row>
    <row r="320" spans="1:25" ht="12.75">
      <c r="A320" s="111" t="s">
        <v>373</v>
      </c>
      <c r="B320" s="113" t="s">
        <v>182</v>
      </c>
      <c r="C320" s="116" t="s">
        <v>204</v>
      </c>
      <c r="D320" s="114">
        <v>43942</v>
      </c>
      <c r="E320" s="113" t="s">
        <v>461</v>
      </c>
      <c r="H320" s="110" t="str">
        <f t="shared" si="8"/>
        <v>SW-541:04-21-20</v>
      </c>
      <c r="J320" s="110" t="str">
        <f t="shared" si="9"/>
        <v>SW-541:Open-Throat Curb Intake under Pavement</v>
      </c>
      <c r="L320" s="116"/>
      <c r="M320" s="113"/>
      <c r="Y320" s="124"/>
    </row>
    <row r="321" spans="1:25" ht="12.75">
      <c r="A321" s="111" t="s">
        <v>373</v>
      </c>
      <c r="B321" s="113" t="s">
        <v>182</v>
      </c>
      <c r="C321" s="116" t="s">
        <v>205</v>
      </c>
      <c r="D321" s="114">
        <v>44124</v>
      </c>
      <c r="E321" s="113" t="s">
        <v>368</v>
      </c>
      <c r="H321" s="110" t="str">
        <f t="shared" si="8"/>
        <v>SW-542:10-20-20</v>
      </c>
      <c r="J321" s="110" t="str">
        <f t="shared" si="9"/>
        <v>SW-542:Extension Unit for Open-Throat Curb Intake under Pavement</v>
      </c>
      <c r="L321" s="116"/>
      <c r="M321" s="113"/>
      <c r="Y321" s="124"/>
    </row>
    <row r="322" spans="1:25" ht="12.75">
      <c r="A322" s="111" t="s">
        <v>373</v>
      </c>
      <c r="B322" s="113" t="s">
        <v>182</v>
      </c>
      <c r="C322" s="116" t="s">
        <v>206</v>
      </c>
      <c r="D322" s="114">
        <v>44670</v>
      </c>
      <c r="E322" s="113" t="s">
        <v>365</v>
      </c>
      <c r="H322" s="110" t="str">
        <f t="shared" si="8"/>
        <v>SW-545:04-19-22</v>
      </c>
      <c r="J322" s="110" t="str">
        <f t="shared" si="9"/>
        <v>SW-545:Single Open-Throat Curb Intake with Extended Opening</v>
      </c>
      <c r="L322" s="116"/>
      <c r="M322" s="113"/>
      <c r="Y322" s="124"/>
    </row>
    <row r="323" spans="1:25" ht="12.75">
      <c r="A323" s="111" t="s">
        <v>373</v>
      </c>
      <c r="B323" s="113" t="s">
        <v>182</v>
      </c>
      <c r="C323" s="116" t="s">
        <v>207</v>
      </c>
      <c r="D323" s="114">
        <v>43207</v>
      </c>
      <c r="E323" s="113" t="s">
        <v>366</v>
      </c>
      <c r="H323" s="110" t="str">
        <f aca="true" t="shared" si="10" ref="H323:H386">TEXT(C323,"=")&amp;":"&amp;TEXT(D323,"mm-dd-yy")</f>
        <v>SW-546:04-17-18</v>
      </c>
      <c r="J323" s="110" t="str">
        <f aca="true" t="shared" si="11" ref="J323:J386">TEXT(C323,)&amp;":"&amp;TEXT(E323,)</f>
        <v>SW-546:Single Open-Throat Barrier Intake</v>
      </c>
      <c r="L323" s="116"/>
      <c r="M323" s="113"/>
      <c r="Y323" s="124"/>
    </row>
    <row r="324" spans="1:25" ht="12.75">
      <c r="A324" s="111" t="s">
        <v>373</v>
      </c>
      <c r="B324" s="113" t="s">
        <v>182</v>
      </c>
      <c r="C324" s="116" t="s">
        <v>214</v>
      </c>
      <c r="D324" s="114">
        <v>43207</v>
      </c>
      <c r="E324" s="113" t="s">
        <v>217</v>
      </c>
      <c r="H324" s="110" t="str">
        <f t="shared" si="10"/>
        <v>SW-547:04-17-18</v>
      </c>
      <c r="J324" s="110" t="str">
        <f t="shared" si="11"/>
        <v>SW-547:Triple-Grate Barrier Intake</v>
      </c>
      <c r="L324" s="116"/>
      <c r="M324" s="113"/>
      <c r="Y324" s="124"/>
    </row>
    <row r="325" spans="1:25" ht="12.75">
      <c r="A325" s="111" t="s">
        <v>373</v>
      </c>
      <c r="B325" s="113" t="s">
        <v>182</v>
      </c>
      <c r="C325" s="116" t="s">
        <v>215</v>
      </c>
      <c r="D325" s="114">
        <v>43389</v>
      </c>
      <c r="E325" s="113" t="s">
        <v>832</v>
      </c>
      <c r="H325" s="110" t="str">
        <f t="shared" si="10"/>
        <v>SW-548:10-16-18</v>
      </c>
      <c r="J325" s="110" t="str">
        <f t="shared" si="11"/>
        <v>SW-548:Single-Grate Barrier Intake Circular </v>
      </c>
      <c r="L325" s="116"/>
      <c r="M325" s="113"/>
      <c r="Y325" s="124"/>
    </row>
    <row r="326" spans="1:25" ht="12.75">
      <c r="A326" s="111" t="s">
        <v>373</v>
      </c>
      <c r="B326" s="113" t="s">
        <v>182</v>
      </c>
      <c r="C326" s="116" t="s">
        <v>216</v>
      </c>
      <c r="D326" s="114">
        <v>43207</v>
      </c>
      <c r="E326" s="113" t="s">
        <v>833</v>
      </c>
      <c r="H326" s="110" t="str">
        <f t="shared" si="10"/>
        <v>SW-549:04-17-18</v>
      </c>
      <c r="J326" s="110" t="str">
        <f t="shared" si="11"/>
        <v>SW-549:Single-Grate Barrier Intake Rectangular</v>
      </c>
      <c r="L326" s="116"/>
      <c r="M326" s="113"/>
      <c r="Y326" s="124"/>
    </row>
    <row r="327" spans="1:25" ht="12.75">
      <c r="A327" s="111" t="s">
        <v>373</v>
      </c>
      <c r="B327" s="113" t="s">
        <v>182</v>
      </c>
      <c r="C327" s="116" t="s">
        <v>344</v>
      </c>
      <c r="D327" s="114">
        <v>43207</v>
      </c>
      <c r="E327" s="113" t="s">
        <v>345</v>
      </c>
      <c r="H327" s="110" t="str">
        <f t="shared" si="10"/>
        <v>SW-550:04-17-18</v>
      </c>
      <c r="J327" s="110" t="str">
        <f t="shared" si="11"/>
        <v>SW-550:Alternate Construction Method (SW-508 and SW-510 Intake)</v>
      </c>
      <c r="L327" s="116"/>
      <c r="M327" s="113"/>
      <c r="Y327" s="124"/>
    </row>
    <row r="328" spans="1:25" ht="12.75">
      <c r="A328" s="111" t="s">
        <v>373</v>
      </c>
      <c r="B328" s="113" t="s">
        <v>182</v>
      </c>
      <c r="C328" s="116" t="s">
        <v>208</v>
      </c>
      <c r="D328" s="114">
        <v>43207</v>
      </c>
      <c r="E328" s="113" t="s">
        <v>842</v>
      </c>
      <c r="H328" s="110" t="str">
        <f t="shared" si="10"/>
        <v>SW-562:04-17-18</v>
      </c>
      <c r="J328" s="110" t="str">
        <f t="shared" si="11"/>
        <v>SW-562:Vertical Throat Area Intake (Small Box)</v>
      </c>
      <c r="L328" s="116"/>
      <c r="M328" s="113"/>
      <c r="Y328" s="124"/>
    </row>
    <row r="329" spans="1:25" ht="12.75">
      <c r="A329" s="111" t="s">
        <v>373</v>
      </c>
      <c r="B329" s="113" t="s">
        <v>182</v>
      </c>
      <c r="C329" s="116" t="s">
        <v>753</v>
      </c>
      <c r="D329" s="114">
        <v>43207</v>
      </c>
      <c r="E329" s="113" t="s">
        <v>754</v>
      </c>
      <c r="H329" s="110" t="str">
        <f t="shared" si="10"/>
        <v>SW-563:04-17-18</v>
      </c>
      <c r="J329" s="110" t="str">
        <f t="shared" si="11"/>
        <v>SW-563:Vertical Throat Area Intake (Large Box)</v>
      </c>
      <c r="L329" s="116"/>
      <c r="M329" s="113"/>
      <c r="Y329" s="124"/>
    </row>
    <row r="330" spans="1:25" ht="12.75">
      <c r="A330" s="111" t="s">
        <v>373</v>
      </c>
      <c r="B330" s="113" t="s">
        <v>183</v>
      </c>
      <c r="C330" s="116" t="s">
        <v>184</v>
      </c>
      <c r="D330" s="114">
        <v>43942</v>
      </c>
      <c r="E330" s="113" t="s">
        <v>188</v>
      </c>
      <c r="H330" s="110" t="str">
        <f t="shared" si="10"/>
        <v>SW-601:04-21-20</v>
      </c>
      <c r="J330" s="110" t="str">
        <f t="shared" si="11"/>
        <v>SW-601:Castings for Sanitary Sewer Manholes</v>
      </c>
      <c r="L330" s="116"/>
      <c r="M330" s="113"/>
      <c r="Y330" s="124"/>
    </row>
    <row r="331" spans="1:25" ht="12.75">
      <c r="A331" s="111" t="s">
        <v>373</v>
      </c>
      <c r="B331" s="113" t="s">
        <v>183</v>
      </c>
      <c r="C331" s="116" t="s">
        <v>185</v>
      </c>
      <c r="D331" s="114">
        <v>43942</v>
      </c>
      <c r="E331" s="113" t="s">
        <v>189</v>
      </c>
      <c r="H331" s="110" t="str">
        <f t="shared" si="10"/>
        <v>SW-602:04-21-20</v>
      </c>
      <c r="J331" s="110" t="str">
        <f t="shared" si="11"/>
        <v>SW-602:Castings for Storm Sewer Manholes</v>
      </c>
      <c r="L331" s="116"/>
      <c r="M331" s="113"/>
      <c r="Y331" s="124"/>
    </row>
    <row r="332" spans="1:25" ht="12.75">
      <c r="A332" s="111" t="s">
        <v>373</v>
      </c>
      <c r="B332" s="113" t="s">
        <v>183</v>
      </c>
      <c r="C332" s="116" t="s">
        <v>186</v>
      </c>
      <c r="D332" s="114">
        <v>43389</v>
      </c>
      <c r="E332" s="113" t="s">
        <v>190</v>
      </c>
      <c r="H332" s="110" t="str">
        <f t="shared" si="10"/>
        <v>SW-603:10-16-18</v>
      </c>
      <c r="J332" s="110" t="str">
        <f t="shared" si="11"/>
        <v>SW-603:Castings for Grate Intakes</v>
      </c>
      <c r="L332" s="116"/>
      <c r="M332" s="113"/>
      <c r="Y332" s="124"/>
    </row>
    <row r="333" spans="1:25" ht="12.75">
      <c r="A333" s="111" t="s">
        <v>373</v>
      </c>
      <c r="B333" s="113" t="s">
        <v>183</v>
      </c>
      <c r="C333" s="116" t="s">
        <v>187</v>
      </c>
      <c r="D333" s="114">
        <v>43942</v>
      </c>
      <c r="E333" s="113" t="s">
        <v>191</v>
      </c>
      <c r="H333" s="110" t="str">
        <f t="shared" si="10"/>
        <v>SW-604:04-21-20</v>
      </c>
      <c r="J333" s="110" t="str">
        <f t="shared" si="11"/>
        <v>SW-604:Castings for Area Intakes</v>
      </c>
      <c r="L333" s="116"/>
      <c r="M333" s="113"/>
      <c r="Y333" s="124"/>
    </row>
    <row r="334" spans="1:25" ht="12.75">
      <c r="A334" s="111" t="s">
        <v>372</v>
      </c>
      <c r="B334" s="111" t="s">
        <v>99</v>
      </c>
      <c r="C334" s="112" t="s">
        <v>63</v>
      </c>
      <c r="D334" s="114">
        <v>43753</v>
      </c>
      <c r="E334" s="111" t="s">
        <v>476</v>
      </c>
      <c r="H334" s="110" t="str">
        <f t="shared" si="10"/>
        <v>TC-1:10-15-19</v>
      </c>
      <c r="J334" s="110" t="str">
        <f t="shared" si="11"/>
        <v>TC-1:Work Not Affecting Traffic (Two-Lane or Multi-Lane)</v>
      </c>
      <c r="L334" s="112"/>
      <c r="M334" s="111"/>
      <c r="Y334" s="124"/>
    </row>
    <row r="335" spans="1:25" ht="12.75">
      <c r="A335" s="111" t="s">
        <v>372</v>
      </c>
      <c r="B335" s="111" t="s">
        <v>99</v>
      </c>
      <c r="C335" s="112" t="s">
        <v>64</v>
      </c>
      <c r="D335" s="114">
        <v>45580</v>
      </c>
      <c r="E335" s="111" t="s">
        <v>609</v>
      </c>
      <c r="H335" s="110" t="str">
        <f t="shared" si="10"/>
        <v>TC-61:10-15-24</v>
      </c>
      <c r="J335" s="110" t="str">
        <f t="shared" si="11"/>
        <v>TC-61:Two-Lane, Two-way Operation</v>
      </c>
      <c r="L335" s="112"/>
      <c r="M335" s="111"/>
      <c r="Y335" s="124"/>
    </row>
    <row r="336" spans="1:25" ht="12.75">
      <c r="A336" s="111" t="s">
        <v>372</v>
      </c>
      <c r="B336" s="111" t="s">
        <v>99</v>
      </c>
      <c r="C336" s="112" t="s">
        <v>65</v>
      </c>
      <c r="D336" s="114">
        <v>45580</v>
      </c>
      <c r="E336" s="111" t="s">
        <v>843</v>
      </c>
      <c r="H336" s="110" t="str">
        <f t="shared" si="10"/>
        <v>TC-62:10-15-24</v>
      </c>
      <c r="J336" s="110" t="str">
        <f t="shared" si="11"/>
        <v>TC-62:Permanent Two-Lane to Four-Lane Divided Transition.</v>
      </c>
      <c r="L336" s="112"/>
      <c r="M336" s="111"/>
      <c r="Y336" s="124"/>
    </row>
    <row r="337" spans="1:25" ht="12.75">
      <c r="A337" s="111" t="s">
        <v>372</v>
      </c>
      <c r="B337" s="111" t="s">
        <v>99</v>
      </c>
      <c r="C337" s="112" t="s">
        <v>483</v>
      </c>
      <c r="D337" s="114">
        <v>45034</v>
      </c>
      <c r="E337" s="111" t="s">
        <v>507</v>
      </c>
      <c r="H337" s="110" t="str">
        <f t="shared" si="10"/>
        <v>TC-63:04-18-23</v>
      </c>
      <c r="J337" s="110" t="str">
        <f t="shared" si="11"/>
        <v>TC-63:Lane Closure at Two-Lane to Four-Lane Transition.</v>
      </c>
      <c r="L337" s="112"/>
      <c r="M337" s="111"/>
      <c r="Y337" s="124"/>
    </row>
    <row r="338" spans="1:25" ht="12.75">
      <c r="A338" s="111" t="s">
        <v>372</v>
      </c>
      <c r="B338" s="111" t="s">
        <v>99</v>
      </c>
      <c r="C338" s="112" t="s">
        <v>484</v>
      </c>
      <c r="D338" s="114">
        <v>45034</v>
      </c>
      <c r="E338" s="111" t="s">
        <v>847</v>
      </c>
      <c r="H338" s="110" t="str">
        <f t="shared" si="10"/>
        <v>TC-64:04-18-23</v>
      </c>
      <c r="J338" s="110" t="str">
        <f t="shared" si="11"/>
        <v>TC-64:Lane Closure at Two-Lane to Four-Lane Transition with Flagger</v>
      </c>
      <c r="L338" s="112"/>
      <c r="M338" s="111"/>
      <c r="Y338" s="124"/>
    </row>
    <row r="339" spans="1:25" ht="12.75">
      <c r="A339" s="111" t="s">
        <v>372</v>
      </c>
      <c r="B339" s="111" t="s">
        <v>99</v>
      </c>
      <c r="C339" s="112" t="s">
        <v>490</v>
      </c>
      <c r="D339" s="114">
        <v>45034</v>
      </c>
      <c r="E339" s="111" t="s">
        <v>846</v>
      </c>
      <c r="H339" s="110" t="str">
        <f t="shared" si="10"/>
        <v>TC-81:04-18-23</v>
      </c>
      <c r="J339" s="110" t="str">
        <f t="shared" si="11"/>
        <v>TC-81:Restricted Width Signing (Less Than 15.5 Feet)</v>
      </c>
      <c r="L339" s="112"/>
      <c r="M339" s="111"/>
      <c r="Y339" s="124"/>
    </row>
    <row r="340" spans="1:25" ht="12.75">
      <c r="A340" s="111" t="s">
        <v>372</v>
      </c>
      <c r="B340" s="111" t="s">
        <v>100</v>
      </c>
      <c r="C340" s="112" t="s">
        <v>66</v>
      </c>
      <c r="D340" s="114">
        <v>45034</v>
      </c>
      <c r="E340" s="111" t="s">
        <v>710</v>
      </c>
      <c r="H340" s="110" t="str">
        <f t="shared" si="10"/>
        <v>TC-202:04-18-23</v>
      </c>
      <c r="J340" s="110" t="str">
        <f t="shared" si="11"/>
        <v>TC-202:Work Within 15 ft of Traveled Way</v>
      </c>
      <c r="L340" s="112"/>
      <c r="M340" s="111"/>
      <c r="Y340" s="124"/>
    </row>
    <row r="341" spans="1:25" ht="12.75">
      <c r="A341" s="111" t="s">
        <v>372</v>
      </c>
      <c r="B341" s="111" t="s">
        <v>100</v>
      </c>
      <c r="C341" s="112" t="s">
        <v>67</v>
      </c>
      <c r="D341" s="114">
        <v>45034</v>
      </c>
      <c r="E341" s="111" t="s">
        <v>51</v>
      </c>
      <c r="H341" s="110" t="str">
        <f t="shared" si="10"/>
        <v>TC-203:04-18-23</v>
      </c>
      <c r="J341" s="110" t="str">
        <f t="shared" si="11"/>
        <v>TC-203:Aerial Seeding Operations</v>
      </c>
      <c r="L341" s="112"/>
      <c r="M341" s="111"/>
      <c r="Y341" s="124"/>
    </row>
    <row r="342" spans="1:25" ht="12.75">
      <c r="A342" s="111" t="s">
        <v>372</v>
      </c>
      <c r="B342" s="111" t="s">
        <v>100</v>
      </c>
      <c r="C342" s="112" t="s">
        <v>68</v>
      </c>
      <c r="D342" s="114">
        <v>43753</v>
      </c>
      <c r="E342" s="111" t="s">
        <v>487</v>
      </c>
      <c r="H342" s="110" t="str">
        <f t="shared" si="10"/>
        <v>TC-211:10-15-19</v>
      </c>
      <c r="J342" s="110" t="str">
        <f t="shared" si="11"/>
        <v>TC-211:Lane Closure on Low Volume Roadway</v>
      </c>
      <c r="L342" s="112"/>
      <c r="M342" s="111"/>
      <c r="Y342" s="124"/>
    </row>
    <row r="343" spans="1:25" ht="12.75">
      <c r="A343" s="111" t="s">
        <v>372</v>
      </c>
      <c r="B343" s="111" t="s">
        <v>100</v>
      </c>
      <c r="C343" s="112" t="s">
        <v>69</v>
      </c>
      <c r="D343" s="114">
        <v>45034</v>
      </c>
      <c r="E343" s="111" t="s">
        <v>62</v>
      </c>
      <c r="H343" s="110" t="str">
        <f t="shared" si="10"/>
        <v>TC-212:04-18-23</v>
      </c>
      <c r="J343" s="110" t="str">
        <f t="shared" si="11"/>
        <v>TC-212:Spot Location Lane Closure with Flaggers</v>
      </c>
      <c r="L343" s="112"/>
      <c r="M343" s="111"/>
      <c r="Y343" s="124"/>
    </row>
    <row r="344" spans="1:25" ht="12.75">
      <c r="A344" s="111" t="s">
        <v>372</v>
      </c>
      <c r="B344" s="111" t="s">
        <v>100</v>
      </c>
      <c r="C344" s="112" t="s">
        <v>70</v>
      </c>
      <c r="D344" s="114">
        <v>45034</v>
      </c>
      <c r="E344" s="111" t="s">
        <v>61</v>
      </c>
      <c r="H344" s="110" t="str">
        <f t="shared" si="10"/>
        <v>TC-213:04-18-23</v>
      </c>
      <c r="J344" s="110" t="str">
        <f t="shared" si="11"/>
        <v>TC-213:Lane Closure with Flaggers</v>
      </c>
      <c r="L344" s="112"/>
      <c r="M344" s="111"/>
      <c r="Y344" s="124"/>
    </row>
    <row r="345" spans="1:25" ht="12.75">
      <c r="A345" s="111" t="s">
        <v>372</v>
      </c>
      <c r="B345" s="111" t="s">
        <v>100</v>
      </c>
      <c r="C345" s="112" t="s">
        <v>71</v>
      </c>
      <c r="D345" s="114">
        <v>45034</v>
      </c>
      <c r="E345" s="111" t="s">
        <v>462</v>
      </c>
      <c r="H345" s="110" t="str">
        <f t="shared" si="10"/>
        <v>TC-214:04-18-23</v>
      </c>
      <c r="J345" s="110" t="str">
        <f t="shared" si="11"/>
        <v>TC-214:Lane Closure with Flaggers for use with Pilot Car</v>
      </c>
      <c r="L345" s="112"/>
      <c r="M345" s="111"/>
      <c r="Y345" s="124"/>
    </row>
    <row r="346" spans="1:25" ht="12.75">
      <c r="A346" s="111" t="s">
        <v>372</v>
      </c>
      <c r="B346" s="111" t="s">
        <v>100</v>
      </c>
      <c r="C346" s="112" t="s">
        <v>448</v>
      </c>
      <c r="D346" s="114">
        <v>45398</v>
      </c>
      <c r="E346" s="111" t="s">
        <v>453</v>
      </c>
      <c r="H346" s="110" t="str">
        <f t="shared" si="10"/>
        <v>TC-215:04-16-24</v>
      </c>
      <c r="J346" s="110" t="str">
        <f t="shared" si="11"/>
        <v>TC-215:Lane Closure with Signals (Up to Three Days)</v>
      </c>
      <c r="L346" s="112"/>
      <c r="M346" s="111"/>
      <c r="Y346" s="124"/>
    </row>
    <row r="347" spans="1:25" ht="12.75">
      <c r="A347" s="111" t="s">
        <v>372</v>
      </c>
      <c r="B347" s="111" t="s">
        <v>100</v>
      </c>
      <c r="C347" s="112" t="s">
        <v>72</v>
      </c>
      <c r="D347" s="114">
        <v>45034</v>
      </c>
      <c r="E347" s="111" t="s">
        <v>60</v>
      </c>
      <c r="H347" s="110" t="str">
        <f t="shared" si="10"/>
        <v>TC-216:04-18-23</v>
      </c>
      <c r="J347" s="110" t="str">
        <f t="shared" si="11"/>
        <v>TC-216:Lane Closure with Signals</v>
      </c>
      <c r="L347" s="112"/>
      <c r="M347" s="111"/>
      <c r="Y347" s="124"/>
    </row>
    <row r="348" spans="1:25" ht="12.75">
      <c r="A348" s="111" t="s">
        <v>372</v>
      </c>
      <c r="B348" s="111" t="s">
        <v>100</v>
      </c>
      <c r="C348" s="112" t="s">
        <v>73</v>
      </c>
      <c r="D348" s="114">
        <v>45034</v>
      </c>
      <c r="E348" s="111" t="s">
        <v>59</v>
      </c>
      <c r="H348" s="110" t="str">
        <f t="shared" si="10"/>
        <v>TC-217:04-18-23</v>
      </c>
      <c r="J348" s="110" t="str">
        <f t="shared" si="11"/>
        <v>TC-217:Lane Closure with Signals and TBR</v>
      </c>
      <c r="L348" s="112"/>
      <c r="M348" s="111"/>
      <c r="Y348" s="124"/>
    </row>
    <row r="349" spans="1:25" ht="12.75">
      <c r="A349" s="111" t="s">
        <v>372</v>
      </c>
      <c r="B349" s="111" t="s">
        <v>100</v>
      </c>
      <c r="C349" s="112" t="s">
        <v>449</v>
      </c>
      <c r="D349" s="114">
        <v>45034</v>
      </c>
      <c r="E349" s="111" t="s">
        <v>450</v>
      </c>
      <c r="H349" s="110" t="str">
        <f t="shared" si="10"/>
        <v>TC-218:04-18-23</v>
      </c>
      <c r="J349" s="110" t="str">
        <f t="shared" si="11"/>
        <v>TC-218:Lane Closure with Pilot Car and Flagger Operated Signals</v>
      </c>
      <c r="L349" s="112"/>
      <c r="M349" s="111"/>
      <c r="Y349" s="124"/>
    </row>
    <row r="350" spans="1:25" ht="12.75">
      <c r="A350" s="111" t="s">
        <v>372</v>
      </c>
      <c r="B350" s="111" t="s">
        <v>100</v>
      </c>
      <c r="C350" s="112" t="s">
        <v>74</v>
      </c>
      <c r="D350" s="114">
        <v>45034</v>
      </c>
      <c r="E350" s="111" t="s">
        <v>533</v>
      </c>
      <c r="H350" s="110" t="str">
        <f t="shared" si="10"/>
        <v>TC-228:04-18-23</v>
      </c>
      <c r="J350" s="110" t="str">
        <f t="shared" si="11"/>
        <v>TC-228:Lane Closure Involving TWLTL</v>
      </c>
      <c r="L350" s="112"/>
      <c r="M350" s="111"/>
      <c r="Y350" s="124"/>
    </row>
    <row r="351" spans="1:25" ht="12.75">
      <c r="A351" s="111" t="s">
        <v>372</v>
      </c>
      <c r="B351" s="111" t="s">
        <v>100</v>
      </c>
      <c r="C351" s="112" t="s">
        <v>75</v>
      </c>
      <c r="D351" s="114">
        <v>45034</v>
      </c>
      <c r="E351" s="111" t="s">
        <v>46</v>
      </c>
      <c r="H351" s="110" t="str">
        <f t="shared" si="10"/>
        <v>TC-231:04-18-23</v>
      </c>
      <c r="J351" s="110" t="str">
        <f t="shared" si="11"/>
        <v>TC-231:Slow Moving Vehicle Operating in the Traffic Lane</v>
      </c>
      <c r="L351" s="112"/>
      <c r="M351" s="111"/>
      <c r="Y351" s="124"/>
    </row>
    <row r="352" spans="1:25" ht="12.75">
      <c r="A352" s="111" t="s">
        <v>372</v>
      </c>
      <c r="B352" s="111" t="s">
        <v>100</v>
      </c>
      <c r="C352" s="112" t="s">
        <v>76</v>
      </c>
      <c r="D352" s="114">
        <v>41933</v>
      </c>
      <c r="E352" s="111" t="s">
        <v>45</v>
      </c>
      <c r="H352" s="110" t="str">
        <f t="shared" si="10"/>
        <v>TC-232:10-21-14</v>
      </c>
      <c r="J352" s="110" t="str">
        <f t="shared" si="11"/>
        <v>TC-232:Shoulder Rumble Strip Operations</v>
      </c>
      <c r="L352" s="112"/>
      <c r="M352" s="111"/>
      <c r="Y352" s="124"/>
    </row>
    <row r="353" spans="1:25" ht="12.75">
      <c r="A353" s="111" t="s">
        <v>372</v>
      </c>
      <c r="B353" s="111" t="s">
        <v>100</v>
      </c>
      <c r="C353" s="112" t="s">
        <v>77</v>
      </c>
      <c r="D353" s="114">
        <v>43025</v>
      </c>
      <c r="E353" s="111" t="s">
        <v>463</v>
      </c>
      <c r="H353" s="110" t="str">
        <f t="shared" si="10"/>
        <v>TC-233:10-17-17</v>
      </c>
      <c r="J353" s="110" t="str">
        <f t="shared" si="11"/>
        <v>TC-233:Pavement Marking Operations Two-Lane</v>
      </c>
      <c r="L353" s="112"/>
      <c r="M353" s="111"/>
      <c r="Y353" s="124"/>
    </row>
    <row r="354" spans="1:25" ht="12.75">
      <c r="A354" s="111" t="s">
        <v>372</v>
      </c>
      <c r="B354" s="111" t="s">
        <v>100</v>
      </c>
      <c r="C354" s="112" t="s">
        <v>504</v>
      </c>
      <c r="D354" s="114">
        <v>45034</v>
      </c>
      <c r="E354" s="111" t="s">
        <v>505</v>
      </c>
      <c r="H354" s="110" t="str">
        <f t="shared" si="10"/>
        <v>TC-234:04-18-23</v>
      </c>
      <c r="J354" s="110" t="str">
        <f t="shared" si="11"/>
        <v>TC-234:Strip Sealing Operations</v>
      </c>
      <c r="L354" s="112"/>
      <c r="M354" s="111"/>
      <c r="Y354" s="124"/>
    </row>
    <row r="355" spans="1:25" ht="12.75">
      <c r="A355" s="111" t="s">
        <v>372</v>
      </c>
      <c r="B355" s="111" t="s">
        <v>100</v>
      </c>
      <c r="C355" s="112" t="s">
        <v>523</v>
      </c>
      <c r="D355" s="114">
        <v>45034</v>
      </c>
      <c r="E355" s="111" t="s">
        <v>524</v>
      </c>
      <c r="H355" s="110" t="str">
        <f t="shared" si="10"/>
        <v>TC-235:04-18-23</v>
      </c>
      <c r="J355" s="110" t="str">
        <f t="shared" si="11"/>
        <v>TC-235:Edge Rut Repair</v>
      </c>
      <c r="L355" s="112"/>
      <c r="M355" s="111"/>
      <c r="Y355" s="124"/>
    </row>
    <row r="356" spans="1:25" ht="12.75">
      <c r="A356" s="111" t="s">
        <v>372</v>
      </c>
      <c r="B356" s="111" t="s">
        <v>100</v>
      </c>
      <c r="C356" s="112" t="s">
        <v>78</v>
      </c>
      <c r="D356" s="114">
        <v>45034</v>
      </c>
      <c r="E356" s="111" t="s">
        <v>58</v>
      </c>
      <c r="H356" s="110" t="str">
        <f t="shared" si="10"/>
        <v>TC-251:04-18-23</v>
      </c>
      <c r="J356" s="110" t="str">
        <f t="shared" si="11"/>
        <v>TC-251:Temporary Road Closure</v>
      </c>
      <c r="L356" s="112"/>
      <c r="M356" s="111"/>
      <c r="Y356" s="124"/>
    </row>
    <row r="357" spans="1:25" ht="12.75">
      <c r="A357" s="111" t="s">
        <v>372</v>
      </c>
      <c r="B357" s="111" t="s">
        <v>100</v>
      </c>
      <c r="C357" s="112" t="s">
        <v>79</v>
      </c>
      <c r="D357" s="114">
        <v>43942</v>
      </c>
      <c r="E357" s="111" t="s">
        <v>488</v>
      </c>
      <c r="H357" s="110" t="str">
        <f t="shared" si="10"/>
        <v>TC-252:04-21-20</v>
      </c>
      <c r="J357" s="110" t="str">
        <f t="shared" si="11"/>
        <v>TC-252:Routes Closed to Traffic</v>
      </c>
      <c r="L357" s="112"/>
      <c r="M357" s="111"/>
      <c r="Y357" s="124"/>
    </row>
    <row r="358" spans="1:25" ht="12.75">
      <c r="A358" s="111" t="s">
        <v>372</v>
      </c>
      <c r="B358" s="111" t="s">
        <v>100</v>
      </c>
      <c r="C358" s="112" t="s">
        <v>80</v>
      </c>
      <c r="D358" s="114">
        <v>45034</v>
      </c>
      <c r="E358" s="111" t="s">
        <v>57</v>
      </c>
      <c r="H358" s="110" t="str">
        <f t="shared" si="10"/>
        <v>TC-253:04-18-23</v>
      </c>
      <c r="J358" s="110" t="str">
        <f t="shared" si="11"/>
        <v>TC-253:Paved On-Site Detour</v>
      </c>
      <c r="L358" s="112"/>
      <c r="M358" s="111"/>
      <c r="Y358" s="124"/>
    </row>
    <row r="359" spans="1:25" ht="12.75">
      <c r="A359" s="111" t="s">
        <v>372</v>
      </c>
      <c r="B359" s="111" t="s">
        <v>100</v>
      </c>
      <c r="C359" s="112" t="s">
        <v>81</v>
      </c>
      <c r="D359" s="114">
        <v>45034</v>
      </c>
      <c r="E359" s="111" t="s">
        <v>56</v>
      </c>
      <c r="H359" s="110" t="str">
        <f t="shared" si="10"/>
        <v>TC-271:04-18-23</v>
      </c>
      <c r="J359" s="110" t="str">
        <f t="shared" si="11"/>
        <v>TC-271:Signalized Equipment Crossing</v>
      </c>
      <c r="L359" s="112"/>
      <c r="M359" s="111"/>
      <c r="Y359" s="124"/>
    </row>
    <row r="360" spans="1:25" ht="12.75">
      <c r="A360" s="111" t="s">
        <v>372</v>
      </c>
      <c r="B360" s="111" t="s">
        <v>100</v>
      </c>
      <c r="C360" s="112" t="s">
        <v>82</v>
      </c>
      <c r="D360" s="114">
        <v>45034</v>
      </c>
      <c r="E360" s="111" t="s">
        <v>55</v>
      </c>
      <c r="H360" s="110" t="str">
        <f t="shared" si="10"/>
        <v>TC-272:04-18-23</v>
      </c>
      <c r="J360" s="110" t="str">
        <f t="shared" si="11"/>
        <v>TC-272:Unsignalized Equipment Crossing</v>
      </c>
      <c r="L360" s="112"/>
      <c r="M360" s="111"/>
      <c r="Y360" s="124"/>
    </row>
    <row r="361" spans="1:25" ht="12.75">
      <c r="A361" s="111" t="s">
        <v>372</v>
      </c>
      <c r="B361" s="111" t="s">
        <v>100</v>
      </c>
      <c r="C361" s="112" t="s">
        <v>83</v>
      </c>
      <c r="D361" s="114">
        <v>43753</v>
      </c>
      <c r="E361" s="111" t="s">
        <v>54</v>
      </c>
      <c r="H361" s="110" t="str">
        <f t="shared" si="10"/>
        <v>TC-273:10-15-19</v>
      </c>
      <c r="J361" s="110" t="str">
        <f t="shared" si="11"/>
        <v>TC-273:Construction Site Entrance</v>
      </c>
      <c r="L361" s="112"/>
      <c r="M361" s="111"/>
      <c r="Y361" s="124"/>
    </row>
    <row r="362" spans="1:25" ht="12.75">
      <c r="A362" s="111" t="s">
        <v>372</v>
      </c>
      <c r="B362" s="111" t="s">
        <v>100</v>
      </c>
      <c r="C362" s="112" t="s">
        <v>84</v>
      </c>
      <c r="D362" s="114">
        <v>43753</v>
      </c>
      <c r="E362" s="111" t="s">
        <v>53</v>
      </c>
      <c r="H362" s="110" t="str">
        <f t="shared" si="10"/>
        <v>TC-282:10-15-19</v>
      </c>
      <c r="J362" s="110" t="str">
        <f t="shared" si="11"/>
        <v>TC-282:Uneven Lanes</v>
      </c>
      <c r="L362" s="112"/>
      <c r="M362" s="111"/>
      <c r="Y362" s="124"/>
    </row>
    <row r="363" spans="1:25" ht="12.75">
      <c r="A363" s="111" t="s">
        <v>372</v>
      </c>
      <c r="B363" s="111" t="s">
        <v>100</v>
      </c>
      <c r="C363" s="112" t="s">
        <v>85</v>
      </c>
      <c r="D363" s="114">
        <v>45034</v>
      </c>
      <c r="E363" s="111" t="s">
        <v>52</v>
      </c>
      <c r="H363" s="110" t="str">
        <f t="shared" si="10"/>
        <v>TC-283:04-18-23</v>
      </c>
      <c r="J363" s="110" t="str">
        <f t="shared" si="11"/>
        <v>TC-283:Surveying Operations</v>
      </c>
      <c r="L363" s="112"/>
      <c r="M363" s="111"/>
      <c r="Y363" s="124"/>
    </row>
    <row r="364" spans="1:25" ht="12.75">
      <c r="A364" s="111" t="s">
        <v>372</v>
      </c>
      <c r="B364" s="111" t="s">
        <v>100</v>
      </c>
      <c r="C364" s="112" t="s">
        <v>525</v>
      </c>
      <c r="D364" s="114">
        <v>43753</v>
      </c>
      <c r="E364" s="111" t="s">
        <v>526</v>
      </c>
      <c r="H364" s="110" t="str">
        <f t="shared" si="10"/>
        <v>TC-284:10-15-19</v>
      </c>
      <c r="J364" s="110" t="str">
        <f t="shared" si="11"/>
        <v>TC-284:No Centerline Markings on Non-Primary Roadways</v>
      </c>
      <c r="L364" s="112"/>
      <c r="M364" s="111"/>
      <c r="Y364" s="124"/>
    </row>
    <row r="365" spans="1:25" ht="12.75">
      <c r="A365" s="111" t="s">
        <v>372</v>
      </c>
      <c r="B365" s="111" t="s">
        <v>101</v>
      </c>
      <c r="C365" s="112" t="s">
        <v>86</v>
      </c>
      <c r="D365" s="114">
        <v>45034</v>
      </c>
      <c r="E365" s="111" t="s">
        <v>710</v>
      </c>
      <c r="H365" s="110" t="str">
        <f t="shared" si="10"/>
        <v>TC-402:04-18-23</v>
      </c>
      <c r="J365" s="110" t="str">
        <f t="shared" si="11"/>
        <v>TC-402:Work Within 15 ft of Traveled Way</v>
      </c>
      <c r="L365" s="112"/>
      <c r="M365" s="111"/>
      <c r="Y365" s="124"/>
    </row>
    <row r="366" spans="1:25" ht="12.75">
      <c r="A366" s="111" t="s">
        <v>372</v>
      </c>
      <c r="B366" s="111" t="s">
        <v>101</v>
      </c>
      <c r="C366" s="112" t="s">
        <v>87</v>
      </c>
      <c r="D366" s="114">
        <v>45034</v>
      </c>
      <c r="E366" s="111" t="s">
        <v>51</v>
      </c>
      <c r="H366" s="110" t="str">
        <f t="shared" si="10"/>
        <v>TC-403:04-18-23</v>
      </c>
      <c r="J366" s="110" t="str">
        <f t="shared" si="11"/>
        <v>TC-403:Aerial Seeding Operations</v>
      </c>
      <c r="L366" s="112"/>
      <c r="M366" s="111"/>
      <c r="Y366" s="124"/>
    </row>
    <row r="367" spans="1:25" ht="12.75">
      <c r="A367" s="111" t="s">
        <v>372</v>
      </c>
      <c r="B367" s="111" t="s">
        <v>101</v>
      </c>
      <c r="C367" s="112" t="s">
        <v>783</v>
      </c>
      <c r="D367" s="114">
        <v>45034</v>
      </c>
      <c r="E367" s="111" t="s">
        <v>784</v>
      </c>
      <c r="H367" s="110" t="str">
        <f t="shared" si="10"/>
        <v>TC-415:04-18-23</v>
      </c>
      <c r="J367" s="110" t="str">
        <f t="shared" si="11"/>
        <v>TC-415:Stort Term Lane Closure with TMA</v>
      </c>
      <c r="L367" s="112"/>
      <c r="M367" s="111"/>
      <c r="Y367" s="124"/>
    </row>
    <row r="368" spans="1:25" ht="12.75">
      <c r="A368" s="111" t="s">
        <v>372</v>
      </c>
      <c r="B368" s="111" t="s">
        <v>101</v>
      </c>
      <c r="C368" s="112" t="s">
        <v>233</v>
      </c>
      <c r="D368" s="114">
        <v>43753</v>
      </c>
      <c r="E368" s="111" t="s">
        <v>235</v>
      </c>
      <c r="H368" s="110" t="str">
        <f t="shared" si="10"/>
        <v>TC-416:10-15-19</v>
      </c>
      <c r="J368" s="110" t="str">
        <f t="shared" si="11"/>
        <v>TC-416:Partial Lane Closure on Ramps</v>
      </c>
      <c r="L368" s="112"/>
      <c r="M368" s="111"/>
      <c r="Y368" s="124"/>
    </row>
    <row r="369" spans="1:25" ht="12.75">
      <c r="A369" s="111" t="s">
        <v>372</v>
      </c>
      <c r="B369" s="111" t="s">
        <v>101</v>
      </c>
      <c r="C369" s="112" t="s">
        <v>234</v>
      </c>
      <c r="D369" s="114">
        <v>43942</v>
      </c>
      <c r="E369" s="111" t="s">
        <v>236</v>
      </c>
      <c r="H369" s="110" t="str">
        <f t="shared" si="10"/>
        <v>TC-417:04-21-20</v>
      </c>
      <c r="J369" s="110" t="str">
        <f t="shared" si="11"/>
        <v>TC-417:Ramp Closure</v>
      </c>
      <c r="L369" s="112"/>
      <c r="M369" s="111"/>
      <c r="Y369" s="124"/>
    </row>
    <row r="370" spans="1:25" ht="12.75">
      <c r="A370" s="111" t="s">
        <v>372</v>
      </c>
      <c r="B370" s="111" t="s">
        <v>101</v>
      </c>
      <c r="C370" s="112" t="s">
        <v>88</v>
      </c>
      <c r="D370" s="114">
        <v>45034</v>
      </c>
      <c r="E370" s="111" t="s">
        <v>497</v>
      </c>
      <c r="H370" s="110" t="str">
        <f t="shared" si="10"/>
        <v>TC-418:04-18-23</v>
      </c>
      <c r="J370" s="110" t="str">
        <f t="shared" si="11"/>
        <v>TC-418:Lane Closure on Divided Highway</v>
      </c>
      <c r="L370" s="112"/>
      <c r="M370" s="111"/>
      <c r="Y370" s="124"/>
    </row>
    <row r="371" spans="1:25" ht="12.75">
      <c r="A371" s="111" t="s">
        <v>372</v>
      </c>
      <c r="B371" s="111" t="s">
        <v>101</v>
      </c>
      <c r="C371" s="112" t="s">
        <v>89</v>
      </c>
      <c r="D371" s="114">
        <v>45034</v>
      </c>
      <c r="E371" s="111" t="s">
        <v>50</v>
      </c>
      <c r="H371" s="110" t="str">
        <f t="shared" si="10"/>
        <v>TC-419:04-18-23</v>
      </c>
      <c r="J371" s="110" t="str">
        <f t="shared" si="11"/>
        <v>TC-419:Lane Closure on Undivided Highway</v>
      </c>
      <c r="L371" s="112"/>
      <c r="M371" s="111"/>
      <c r="Y371" s="124"/>
    </row>
    <row r="372" spans="1:25" ht="12.75">
      <c r="A372" s="111" t="s">
        <v>372</v>
      </c>
      <c r="B372" s="111" t="s">
        <v>101</v>
      </c>
      <c r="C372" s="112" t="s">
        <v>220</v>
      </c>
      <c r="D372" s="114">
        <v>43389</v>
      </c>
      <c r="E372" s="111" t="s">
        <v>221</v>
      </c>
      <c r="H372" s="110" t="str">
        <f t="shared" si="10"/>
        <v>TC-420:10-16-18</v>
      </c>
      <c r="J372" s="110" t="str">
        <f t="shared" si="11"/>
        <v>TC-420:Lane Closure at Ramps</v>
      </c>
      <c r="L372" s="112"/>
      <c r="M372" s="111"/>
      <c r="Y372" s="124"/>
    </row>
    <row r="373" spans="1:25" ht="12.75">
      <c r="A373" s="111" t="s">
        <v>372</v>
      </c>
      <c r="B373" s="111" t="s">
        <v>101</v>
      </c>
      <c r="C373" s="112" t="s">
        <v>90</v>
      </c>
      <c r="D373" s="114">
        <v>45398</v>
      </c>
      <c r="E373" s="111" t="s">
        <v>49</v>
      </c>
      <c r="H373" s="110" t="str">
        <f t="shared" si="10"/>
        <v>TC-421:04-16-24</v>
      </c>
      <c r="J373" s="110" t="str">
        <f t="shared" si="11"/>
        <v>TC-421:Lane Closure with TBR</v>
      </c>
      <c r="L373" s="112"/>
      <c r="M373" s="111"/>
      <c r="Y373" s="124"/>
    </row>
    <row r="374" spans="1:25" ht="12.75">
      <c r="A374" s="111" t="s">
        <v>372</v>
      </c>
      <c r="B374" s="111" t="s">
        <v>101</v>
      </c>
      <c r="C374" s="112" t="s">
        <v>91</v>
      </c>
      <c r="D374" s="114">
        <v>45034</v>
      </c>
      <c r="E374" s="111" t="s">
        <v>48</v>
      </c>
      <c r="H374" s="110" t="str">
        <f t="shared" si="10"/>
        <v>TC-422:04-18-23</v>
      </c>
      <c r="J374" s="110" t="str">
        <f t="shared" si="11"/>
        <v>TC-422:Closure of Two Adjacent Lanes on Divided Highway</v>
      </c>
      <c r="L374" s="112"/>
      <c r="M374" s="111"/>
      <c r="Y374" s="124"/>
    </row>
    <row r="375" spans="1:25" ht="12.75">
      <c r="A375" s="111" t="s">
        <v>372</v>
      </c>
      <c r="B375" s="111" t="s">
        <v>101</v>
      </c>
      <c r="C375" s="112" t="s">
        <v>92</v>
      </c>
      <c r="D375" s="114">
        <v>45034</v>
      </c>
      <c r="E375" s="111" t="s">
        <v>47</v>
      </c>
      <c r="H375" s="110" t="str">
        <f t="shared" si="10"/>
        <v>TC-423:04-18-23</v>
      </c>
      <c r="J375" s="110" t="str">
        <f t="shared" si="11"/>
        <v>TC-423:Closure of Two Adjacent Lanes on Undivided Highway</v>
      </c>
      <c r="L375" s="112"/>
      <c r="M375" s="111"/>
      <c r="Y375" s="124"/>
    </row>
    <row r="376" spans="1:25" ht="12.75">
      <c r="A376" s="111" t="s">
        <v>372</v>
      </c>
      <c r="B376" s="111" t="s">
        <v>101</v>
      </c>
      <c r="C376" s="112" t="s">
        <v>93</v>
      </c>
      <c r="D376" s="114">
        <v>45034</v>
      </c>
      <c r="E376" s="111" t="s">
        <v>370</v>
      </c>
      <c r="H376" s="110" t="str">
        <f t="shared" si="10"/>
        <v>TC-429:04-18-23</v>
      </c>
      <c r="J376" s="110" t="str">
        <f t="shared" si="11"/>
        <v>TC-429:Closure of Continuous Two-Way Left Turn Lane and Adjacent Lane</v>
      </c>
      <c r="L376" s="112"/>
      <c r="M376" s="111"/>
      <c r="Y376" s="124"/>
    </row>
    <row r="377" spans="1:25" ht="12.75">
      <c r="A377" s="111" t="s">
        <v>372</v>
      </c>
      <c r="B377" s="111" t="s">
        <v>101</v>
      </c>
      <c r="C377" s="112" t="s">
        <v>94</v>
      </c>
      <c r="D377" s="114">
        <v>45398</v>
      </c>
      <c r="E377" s="111" t="s">
        <v>46</v>
      </c>
      <c r="H377" s="110" t="str">
        <f t="shared" si="10"/>
        <v>TC-431:04-16-24</v>
      </c>
      <c r="J377" s="110" t="str">
        <f t="shared" si="11"/>
        <v>TC-431:Slow Moving Vehicle Operating in the Traffic Lane</v>
      </c>
      <c r="L377" s="112"/>
      <c r="M377" s="111"/>
      <c r="Y377" s="124"/>
    </row>
    <row r="378" spans="1:25" ht="12.75">
      <c r="A378" s="111" t="s">
        <v>372</v>
      </c>
      <c r="B378" s="111" t="s">
        <v>101</v>
      </c>
      <c r="C378" s="112" t="s">
        <v>95</v>
      </c>
      <c r="D378" s="114">
        <v>43025</v>
      </c>
      <c r="E378" s="111" t="s">
        <v>45</v>
      </c>
      <c r="H378" s="110" t="str">
        <f t="shared" si="10"/>
        <v>TC-432:10-17-17</v>
      </c>
      <c r="J378" s="110" t="str">
        <f t="shared" si="11"/>
        <v>TC-432:Shoulder Rumble Strip Operations</v>
      </c>
      <c r="L378" s="112"/>
      <c r="M378" s="111"/>
      <c r="Y378" s="124"/>
    </row>
    <row r="379" spans="1:25" ht="12.75">
      <c r="A379" s="111" t="s">
        <v>372</v>
      </c>
      <c r="B379" s="111" t="s">
        <v>101</v>
      </c>
      <c r="C379" s="112" t="s">
        <v>96</v>
      </c>
      <c r="D379" s="114">
        <v>43025</v>
      </c>
      <c r="E379" s="111" t="s">
        <v>44</v>
      </c>
      <c r="H379" s="110" t="str">
        <f t="shared" si="10"/>
        <v>TC-433:10-17-17</v>
      </c>
      <c r="J379" s="110" t="str">
        <f t="shared" si="11"/>
        <v>TC-433:Pavement Marking Operations</v>
      </c>
      <c r="L379" s="112"/>
      <c r="M379" s="111"/>
      <c r="Y379" s="124"/>
    </row>
    <row r="380" spans="1:25" ht="12.75">
      <c r="A380" s="111"/>
      <c r="B380" s="111" t="s">
        <v>101</v>
      </c>
      <c r="C380" s="121" t="s">
        <v>792</v>
      </c>
      <c r="D380" s="114">
        <v>45034</v>
      </c>
      <c r="E380" s="115" t="s">
        <v>793</v>
      </c>
      <c r="H380" s="110" t="str">
        <f t="shared" si="10"/>
        <v>TC-435:04-18-23</v>
      </c>
      <c r="J380" s="110" t="str">
        <f t="shared" si="11"/>
        <v>TC-435:Multi-Line Closure For Mobile Operation 50 mph or Greater</v>
      </c>
      <c r="L380" s="121"/>
      <c r="M380" s="115"/>
      <c r="Y380" s="124"/>
    </row>
    <row r="381" spans="1:25" ht="12.75">
      <c r="A381" s="111" t="s">
        <v>372</v>
      </c>
      <c r="B381" s="111" t="s">
        <v>101</v>
      </c>
      <c r="C381" s="112" t="s">
        <v>97</v>
      </c>
      <c r="D381" s="114">
        <v>45034</v>
      </c>
      <c r="E381" s="111" t="s">
        <v>498</v>
      </c>
      <c r="H381" s="110" t="str">
        <f t="shared" si="10"/>
        <v>TC-451:04-18-23</v>
      </c>
      <c r="J381" s="110" t="str">
        <f t="shared" si="11"/>
        <v>TC-451:Temporary Road Closure on Divided Highway </v>
      </c>
      <c r="L381" s="112"/>
      <c r="M381" s="111"/>
      <c r="Y381" s="124"/>
    </row>
    <row r="382" spans="1:25" ht="12.75">
      <c r="A382" s="111" t="s">
        <v>372</v>
      </c>
      <c r="B382" s="111" t="s">
        <v>101</v>
      </c>
      <c r="C382" s="112" t="s">
        <v>98</v>
      </c>
      <c r="D382" s="114">
        <v>45034</v>
      </c>
      <c r="E382" s="111" t="s">
        <v>43</v>
      </c>
      <c r="H382" s="110" t="str">
        <f t="shared" si="10"/>
        <v>TC-454:04-18-23</v>
      </c>
      <c r="J382" s="110" t="str">
        <f t="shared" si="11"/>
        <v>TC-454:Temporary Detour Using Ramps on Divided Highway</v>
      </c>
      <c r="L382" s="112"/>
      <c r="M382" s="111"/>
      <c r="Y382" s="124"/>
    </row>
    <row r="383" spans="1:25" ht="12.75">
      <c r="A383" s="111" t="s">
        <v>372</v>
      </c>
      <c r="B383" s="111" t="s">
        <v>101</v>
      </c>
      <c r="C383" s="112" t="s">
        <v>451</v>
      </c>
      <c r="D383" s="114">
        <v>44670</v>
      </c>
      <c r="E383" s="111" t="s">
        <v>53</v>
      </c>
      <c r="H383" s="110" t="str">
        <f t="shared" si="10"/>
        <v>TC-482:04-19-22</v>
      </c>
      <c r="J383" s="110" t="str">
        <f t="shared" si="11"/>
        <v>TC-482:Uneven Lanes</v>
      </c>
      <c r="L383" s="112"/>
      <c r="M383" s="111"/>
      <c r="Y383" s="124"/>
    </row>
    <row r="384" spans="1:25" ht="12.75">
      <c r="A384" s="111" t="s">
        <v>372</v>
      </c>
      <c r="B384" s="111" t="s">
        <v>800</v>
      </c>
      <c r="C384" s="112" t="s">
        <v>471</v>
      </c>
      <c r="D384" s="114">
        <v>43753</v>
      </c>
      <c r="E384" s="111" t="s">
        <v>474</v>
      </c>
      <c r="H384" s="110" t="str">
        <f t="shared" si="10"/>
        <v>TC-601:10-15-19</v>
      </c>
      <c r="J384" s="110" t="str">
        <f t="shared" si="11"/>
        <v>TC-601:Pedestrian Detour</v>
      </c>
      <c r="L384" s="112"/>
      <c r="M384" s="111"/>
      <c r="Y384" s="124"/>
    </row>
    <row r="385" spans="1:25" ht="12.75">
      <c r="A385" s="111" t="s">
        <v>372</v>
      </c>
      <c r="B385" s="111" t="s">
        <v>800</v>
      </c>
      <c r="C385" s="112" t="s">
        <v>472</v>
      </c>
      <c r="D385" s="114">
        <v>43753</v>
      </c>
      <c r="E385" s="111" t="s">
        <v>473</v>
      </c>
      <c r="H385" s="110" t="str">
        <f t="shared" si="10"/>
        <v>TC-602:10-15-19</v>
      </c>
      <c r="J385" s="110" t="str">
        <f t="shared" si="11"/>
        <v>TC-602:Sidewalk Diversion</v>
      </c>
      <c r="L385" s="112"/>
      <c r="M385" s="111"/>
      <c r="Y385" s="124"/>
    </row>
    <row r="386" spans="1:25" ht="12.75">
      <c r="A386" s="111" t="s">
        <v>746</v>
      </c>
      <c r="B386" s="111" t="s">
        <v>746</v>
      </c>
      <c r="C386" s="112" t="s">
        <v>744</v>
      </c>
      <c r="D386" s="114">
        <v>44670</v>
      </c>
      <c r="E386" s="111" t="s">
        <v>745</v>
      </c>
      <c r="H386" s="110" t="str">
        <f t="shared" si="10"/>
        <v>TS-102:04-19-22</v>
      </c>
      <c r="J386" s="110" t="str">
        <f t="shared" si="11"/>
        <v>TS-102:Traffic Signal Pole Foundation</v>
      </c>
      <c r="L386" s="112"/>
      <c r="M386" s="111"/>
      <c r="Y386" s="124"/>
    </row>
    <row r="387" spans="1:25" ht="12.75">
      <c r="A387" s="111" t="s">
        <v>127</v>
      </c>
      <c r="B387" s="111" t="s">
        <v>127</v>
      </c>
      <c r="C387" s="112" t="s">
        <v>131</v>
      </c>
      <c r="D387" s="114">
        <v>42661</v>
      </c>
      <c r="E387" s="111" t="s">
        <v>128</v>
      </c>
      <c r="H387" s="110" t="str">
        <f>TEXT(C387,"=")&amp;":"&amp;TEXT(D387,"mm-dd-yy")</f>
        <v>WM-101:10-18-16</v>
      </c>
      <c r="J387" s="110" t="str">
        <f>TEXT(C387,)&amp;":"&amp;TEXT(E387,)</f>
        <v>WM-101:Thrust Blocks</v>
      </c>
      <c r="L387" s="112"/>
      <c r="M387" s="111"/>
      <c r="Y387" s="124"/>
    </row>
    <row r="388" spans="1:25" ht="12.75">
      <c r="A388" s="111" t="s">
        <v>127</v>
      </c>
      <c r="B388" s="111" t="s">
        <v>127</v>
      </c>
      <c r="C388" s="112" t="s">
        <v>132</v>
      </c>
      <c r="D388" s="114">
        <v>42661</v>
      </c>
      <c r="E388" s="111" t="s">
        <v>129</v>
      </c>
      <c r="H388" s="110" t="str">
        <f>TEXT(C388,"=")&amp;":"&amp;TEXT(D388,"mm-dd-yy")</f>
        <v>WM-102:10-18-16</v>
      </c>
      <c r="J388" s="110" t="str">
        <f>TEXT(C388,)&amp;":"&amp;TEXT(E388,)</f>
        <v>WM-102:Tracer System</v>
      </c>
      <c r="L388" s="112"/>
      <c r="M388" s="111"/>
      <c r="Y388" s="124"/>
    </row>
    <row r="389" spans="1:25" ht="12.75">
      <c r="A389" s="111" t="s">
        <v>127</v>
      </c>
      <c r="B389" s="111" t="s">
        <v>127</v>
      </c>
      <c r="C389" s="112" t="s">
        <v>200</v>
      </c>
      <c r="D389" s="114">
        <v>44670</v>
      </c>
      <c r="E389" s="111" t="s">
        <v>130</v>
      </c>
      <c r="H389" s="110" t="str">
        <f>TEXT(C389,"=")&amp;":"&amp;TEXT(D389,"mm-dd-yy")</f>
        <v>WM-201:04-19-22</v>
      </c>
      <c r="J389" s="110" t="str">
        <f>TEXT(C389,)&amp;":"&amp;TEXT(E389,)</f>
        <v>WM-201:Fire Hydrant Assembly</v>
      </c>
      <c r="L389" s="112"/>
      <c r="M389" s="111"/>
      <c r="Y389" s="12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G67"/>
  <sheetViews>
    <sheetView view="pageLayout" workbookViewId="0" topLeftCell="A4">
      <selection activeCell="A15" sqref="A15:C15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  <col min="5" max="5" width="4.28125" style="0" hidden="1" customWidth="1"/>
  </cols>
  <sheetData>
    <row r="1" spans="2:4" s="1" customFormat="1" ht="15.75" customHeight="1">
      <c r="B1" s="26"/>
      <c r="C1" s="96"/>
      <c r="D1" s="3" t="s">
        <v>36</v>
      </c>
    </row>
    <row r="2" s="1" customFormat="1" ht="0.75" customHeight="1">
      <c r="B2" s="26"/>
    </row>
    <row r="3" spans="1:4" s="1" customFormat="1" ht="36" customHeight="1">
      <c r="A3" s="13" t="s">
        <v>610</v>
      </c>
      <c r="B3" s="26"/>
      <c r="C3" s="2"/>
      <c r="D3" s="30" t="s">
        <v>611</v>
      </c>
    </row>
    <row r="4" s="1" customFormat="1" ht="6.75" customHeight="1" thickBot="1">
      <c r="B4" s="26"/>
    </row>
    <row r="5" spans="1:6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  <c r="E5" s="84" t="s">
        <v>468</v>
      </c>
      <c r="F5" s="88"/>
    </row>
    <row r="6" spans="1:5" s="10" customFormat="1" ht="4.5" customHeight="1">
      <c r="A6" s="11"/>
      <c r="B6" s="12"/>
      <c r="C6" s="22"/>
      <c r="D6" s="23"/>
      <c r="E6" s="85"/>
    </row>
    <row r="7" spans="1:6" s="1" customFormat="1" ht="15" customHeight="1">
      <c r="A7" s="46" t="s">
        <v>612</v>
      </c>
      <c r="B7" s="99">
        <v>45580</v>
      </c>
      <c r="C7" s="36" t="s">
        <v>19</v>
      </c>
      <c r="D7" s="37"/>
      <c r="E7" s="86" t="s">
        <v>467</v>
      </c>
      <c r="F7" s="38"/>
    </row>
    <row r="8" spans="1:6" s="1" customFormat="1" ht="15" customHeight="1">
      <c r="A8" s="46" t="s">
        <v>613</v>
      </c>
      <c r="B8" s="99">
        <v>45580</v>
      </c>
      <c r="C8" s="36" t="s">
        <v>495</v>
      </c>
      <c r="D8" s="37"/>
      <c r="E8" s="86"/>
      <c r="F8" s="38"/>
    </row>
    <row r="9" spans="1:6" s="1" customFormat="1" ht="15" customHeight="1">
      <c r="A9" s="46" t="s">
        <v>614</v>
      </c>
      <c r="B9" s="99">
        <v>45580</v>
      </c>
      <c r="C9" s="36" t="s">
        <v>632</v>
      </c>
      <c r="D9" s="37"/>
      <c r="E9" s="86" t="s">
        <v>467</v>
      </c>
      <c r="F9" s="38"/>
    </row>
    <row r="10" spans="1:7" s="1" customFormat="1" ht="15" customHeight="1">
      <c r="A10" s="46" t="s">
        <v>615</v>
      </c>
      <c r="B10" s="99">
        <v>45580</v>
      </c>
      <c r="C10" s="36" t="s">
        <v>20</v>
      </c>
      <c r="D10" s="37"/>
      <c r="E10" s="86" t="s">
        <v>467</v>
      </c>
      <c r="F10" s="38"/>
      <c r="G10" s="36"/>
    </row>
    <row r="11" spans="1:6" s="1" customFormat="1" ht="15" customHeight="1">
      <c r="A11" s="46" t="s">
        <v>616</v>
      </c>
      <c r="B11" s="99">
        <v>45580</v>
      </c>
      <c r="C11" s="36" t="s">
        <v>631</v>
      </c>
      <c r="D11" s="37"/>
      <c r="E11" s="86" t="s">
        <v>467</v>
      </c>
      <c r="F11" s="38"/>
    </row>
    <row r="12" spans="1:6" s="1" customFormat="1" ht="15" customHeight="1">
      <c r="A12" s="46" t="s">
        <v>617</v>
      </c>
      <c r="B12" s="99">
        <v>45580</v>
      </c>
      <c r="C12" s="36" t="s">
        <v>633</v>
      </c>
      <c r="D12" s="37"/>
      <c r="E12" s="86" t="s">
        <v>467</v>
      </c>
      <c r="F12" s="38"/>
    </row>
    <row r="13" spans="1:6" s="1" customFormat="1" ht="15" customHeight="1">
      <c r="A13" s="46" t="s">
        <v>618</v>
      </c>
      <c r="B13" s="99">
        <v>45580</v>
      </c>
      <c r="C13" s="36" t="s">
        <v>21</v>
      </c>
      <c r="D13" s="37"/>
      <c r="E13" s="86" t="s">
        <v>467</v>
      </c>
      <c r="F13" s="38"/>
    </row>
    <row r="14" spans="1:6" s="1" customFormat="1" ht="15" customHeight="1">
      <c r="A14" s="46" t="s">
        <v>855</v>
      </c>
      <c r="B14" s="99">
        <v>45580</v>
      </c>
      <c r="C14" s="36" t="s">
        <v>856</v>
      </c>
      <c r="D14" s="37"/>
      <c r="E14" s="86" t="s">
        <v>467</v>
      </c>
      <c r="F14" s="38"/>
    </row>
    <row r="15" spans="1:6" s="1" customFormat="1" ht="15" customHeight="1">
      <c r="A15" s="46"/>
      <c r="B15" s="99"/>
      <c r="C15" s="36"/>
      <c r="D15" s="37"/>
      <c r="E15" s="86" t="s">
        <v>467</v>
      </c>
      <c r="F15" s="38"/>
    </row>
    <row r="16" spans="1:6" s="1" customFormat="1" ht="15" customHeight="1">
      <c r="A16" s="46" t="s">
        <v>619</v>
      </c>
      <c r="B16" s="99">
        <v>45580</v>
      </c>
      <c r="C16" s="36" t="s">
        <v>17</v>
      </c>
      <c r="D16" s="37"/>
      <c r="E16" s="86" t="s">
        <v>467</v>
      </c>
      <c r="F16" s="38"/>
    </row>
    <row r="17" spans="1:6" s="1" customFormat="1" ht="15" customHeight="1">
      <c r="A17" s="46" t="s">
        <v>620</v>
      </c>
      <c r="B17" s="99">
        <v>45580</v>
      </c>
      <c r="C17" s="36" t="s">
        <v>18</v>
      </c>
      <c r="D17" s="37"/>
      <c r="E17" s="86"/>
      <c r="F17" s="38"/>
    </row>
    <row r="18" spans="1:6" s="1" customFormat="1" ht="15" customHeight="1">
      <c r="A18" s="46" t="s">
        <v>621</v>
      </c>
      <c r="B18" s="99">
        <v>45580</v>
      </c>
      <c r="C18" s="36" t="s">
        <v>24</v>
      </c>
      <c r="D18" s="37"/>
      <c r="E18" s="86"/>
      <c r="F18" s="38"/>
    </row>
    <row r="19" spans="1:6" s="1" customFormat="1" ht="15" customHeight="1">
      <c r="A19" s="46" t="s">
        <v>622</v>
      </c>
      <c r="B19" s="99">
        <v>45580</v>
      </c>
      <c r="C19" s="36" t="s">
        <v>25</v>
      </c>
      <c r="D19" s="37"/>
      <c r="E19" s="86"/>
      <c r="F19" s="38"/>
    </row>
    <row r="20" spans="1:6" s="1" customFormat="1" ht="15" customHeight="1">
      <c r="A20" s="46" t="s">
        <v>623</v>
      </c>
      <c r="B20" s="99">
        <v>45580</v>
      </c>
      <c r="C20" s="36" t="s">
        <v>22</v>
      </c>
      <c r="D20" s="37"/>
      <c r="E20" s="86"/>
      <c r="F20" s="38"/>
    </row>
    <row r="21" spans="1:6" s="1" customFormat="1" ht="15" customHeight="1">
      <c r="A21" s="46" t="s">
        <v>624</v>
      </c>
      <c r="B21" s="99">
        <v>45580</v>
      </c>
      <c r="C21" s="36" t="s">
        <v>466</v>
      </c>
      <c r="D21" s="37"/>
      <c r="E21" s="86"/>
      <c r="F21" s="38"/>
    </row>
    <row r="22" spans="1:6" s="1" customFormat="1" ht="15" customHeight="1">
      <c r="A22" s="46" t="s">
        <v>625</v>
      </c>
      <c r="B22" s="99">
        <v>45580</v>
      </c>
      <c r="C22" s="36" t="s">
        <v>630</v>
      </c>
      <c r="D22" s="37"/>
      <c r="E22" s="86"/>
      <c r="F22" s="38"/>
    </row>
    <row r="23" spans="1:6" s="1" customFormat="1" ht="15" customHeight="1">
      <c r="A23" s="46" t="s">
        <v>626</v>
      </c>
      <c r="B23" s="99">
        <v>44852</v>
      </c>
      <c r="C23" s="36" t="s">
        <v>634</v>
      </c>
      <c r="D23" s="37"/>
      <c r="E23" s="86"/>
      <c r="F23" s="38"/>
    </row>
    <row r="24" spans="1:6" s="1" customFormat="1" ht="15" customHeight="1">
      <c r="A24" s="46" t="s">
        <v>627</v>
      </c>
      <c r="B24" s="99">
        <v>45580</v>
      </c>
      <c r="C24" s="36" t="s">
        <v>635</v>
      </c>
      <c r="D24" s="37"/>
      <c r="E24" s="86"/>
      <c r="F24" s="38"/>
    </row>
    <row r="25" spans="1:6" s="1" customFormat="1" ht="15" customHeight="1">
      <c r="A25" s="46" t="s">
        <v>628</v>
      </c>
      <c r="B25" s="99">
        <v>44488</v>
      </c>
      <c r="C25" s="36" t="s">
        <v>347</v>
      </c>
      <c r="D25" s="37"/>
      <c r="E25" s="86"/>
      <c r="F25" s="38"/>
    </row>
    <row r="26" spans="1:6" s="1" customFormat="1" ht="15" customHeight="1">
      <c r="A26" s="46" t="s">
        <v>629</v>
      </c>
      <c r="B26" s="99">
        <v>44852</v>
      </c>
      <c r="C26" s="36" t="s">
        <v>23</v>
      </c>
      <c r="D26" s="37"/>
      <c r="E26" s="86"/>
      <c r="F26" s="38"/>
    </row>
    <row r="27" spans="1:5" s="1" customFormat="1" ht="15" customHeight="1">
      <c r="A27" s="46" t="s">
        <v>741</v>
      </c>
      <c r="B27" s="99">
        <v>45580</v>
      </c>
      <c r="C27" s="36" t="s">
        <v>742</v>
      </c>
      <c r="D27" s="20"/>
      <c r="E27" s="87"/>
    </row>
    <row r="28" spans="1:5" s="1" customFormat="1" ht="15" customHeight="1">
      <c r="A28" s="7"/>
      <c r="B28" s="6"/>
      <c r="C28" s="16"/>
      <c r="D28" s="20"/>
      <c r="E28" s="87"/>
    </row>
    <row r="29" spans="1:5" s="1" customFormat="1" ht="15" customHeight="1">
      <c r="A29" s="7"/>
      <c r="B29" s="6"/>
      <c r="C29" s="16"/>
      <c r="D29" s="20"/>
      <c r="E29" s="87"/>
    </row>
    <row r="30" spans="1:5" s="1" customFormat="1" ht="15" customHeight="1">
      <c r="A30" s="7"/>
      <c r="B30" s="6"/>
      <c r="C30" s="16"/>
      <c r="D30" s="20"/>
      <c r="E30" s="87"/>
    </row>
    <row r="31" spans="1:5" s="1" customFormat="1" ht="15" customHeight="1">
      <c r="A31" s="7"/>
      <c r="B31" s="6"/>
      <c r="C31" s="16"/>
      <c r="D31" s="20"/>
      <c r="E31" s="87"/>
    </row>
    <row r="32" spans="1:5" s="1" customFormat="1" ht="15" customHeight="1">
      <c r="A32" s="7"/>
      <c r="B32" s="6"/>
      <c r="C32" s="16"/>
      <c r="D32" s="20"/>
      <c r="E32" s="87"/>
    </row>
    <row r="33" spans="1:5" s="1" customFormat="1" ht="15" customHeight="1" thickBot="1">
      <c r="A33" s="57"/>
      <c r="B33" s="58"/>
      <c r="C33" s="24"/>
      <c r="D33" s="21"/>
      <c r="E33" s="87"/>
    </row>
    <row r="34" spans="1:5" s="1" customFormat="1" ht="15" customHeight="1" thickTop="1">
      <c r="A34" s="71"/>
      <c r="B34" s="73"/>
      <c r="C34" s="71"/>
      <c r="D34" s="72"/>
      <c r="E34" s="91"/>
    </row>
    <row r="35" spans="1:3" s="1" customFormat="1" ht="15" customHeight="1">
      <c r="A35" s="27"/>
      <c r="B35" s="26"/>
      <c r="C35" s="27"/>
    </row>
    <row r="36" spans="1:3" s="1" customFormat="1" ht="15" customHeight="1">
      <c r="A36" s="27"/>
      <c r="B36" s="26"/>
      <c r="C36" s="27"/>
    </row>
    <row r="37" spans="1:3" s="1" customFormat="1" ht="15" customHeight="1">
      <c r="A37" s="27"/>
      <c r="B37" s="26"/>
      <c r="C37" s="27"/>
    </row>
    <row r="38" spans="1:3" s="1" customFormat="1" ht="15" customHeight="1">
      <c r="A38" s="27"/>
      <c r="B38" s="26"/>
      <c r="C38" s="27"/>
    </row>
    <row r="39" spans="1:3" s="1" customFormat="1" ht="15" customHeight="1">
      <c r="A39" s="27"/>
      <c r="B39" s="26"/>
      <c r="C39" s="27"/>
    </row>
    <row r="40" spans="1:3" s="1" customFormat="1" ht="15" customHeight="1">
      <c r="A40" s="27"/>
      <c r="B40" s="26"/>
      <c r="C40" s="27"/>
    </row>
    <row r="41" spans="1:3" s="1" customFormat="1" ht="15" customHeight="1">
      <c r="A41" s="27"/>
      <c r="B41" s="26"/>
      <c r="C41" s="27"/>
    </row>
    <row r="42" spans="1:3" s="1" customFormat="1" ht="15" customHeight="1">
      <c r="A42" s="27"/>
      <c r="B42" s="26"/>
      <c r="C42" s="27"/>
    </row>
    <row r="43" spans="1:3" s="1" customFormat="1" ht="15" customHeight="1">
      <c r="A43" s="27"/>
      <c r="B43" s="26"/>
      <c r="C43" s="27"/>
    </row>
    <row r="44" s="1" customFormat="1" ht="15" customHeight="1">
      <c r="B44" s="26"/>
    </row>
    <row r="45" s="1" customFormat="1" ht="15" customHeight="1">
      <c r="B45" s="26"/>
    </row>
    <row r="46" s="1" customFormat="1" ht="15" customHeight="1">
      <c r="B46" s="26"/>
    </row>
    <row r="47" s="1" customFormat="1" ht="15" customHeight="1">
      <c r="B47" s="26"/>
    </row>
    <row r="48" s="1" customFormat="1" ht="15" customHeight="1">
      <c r="B48" s="26"/>
    </row>
    <row r="49" s="1" customFormat="1" ht="15" customHeight="1">
      <c r="B49" s="26"/>
    </row>
    <row r="50" s="1" customFormat="1" ht="15" customHeight="1">
      <c r="B50" s="26"/>
    </row>
    <row r="51" s="1" customFormat="1" ht="15" customHeight="1">
      <c r="B51" s="26"/>
    </row>
    <row r="52" s="1" customFormat="1" ht="15" customHeight="1">
      <c r="B52" s="26"/>
    </row>
    <row r="53" s="1" customFormat="1" ht="15" customHeight="1">
      <c r="B53" s="26"/>
    </row>
    <row r="54" s="1" customFormat="1" ht="15" customHeight="1">
      <c r="B54" s="26"/>
    </row>
    <row r="55" s="1" customFormat="1" ht="15" customHeight="1">
      <c r="B55" s="26"/>
    </row>
    <row r="56" s="1" customFormat="1" ht="15" customHeight="1">
      <c r="B56" s="26"/>
    </row>
    <row r="57" s="1" customFormat="1" ht="15" customHeight="1">
      <c r="B57" s="26"/>
    </row>
    <row r="58" s="1" customFormat="1" ht="15" customHeight="1">
      <c r="B58" s="26"/>
    </row>
    <row r="59" s="1" customFormat="1" ht="15" customHeight="1">
      <c r="B59" s="26"/>
    </row>
    <row r="60" s="1" customFormat="1" ht="15" customHeight="1">
      <c r="B60" s="26"/>
    </row>
    <row r="61" s="1" customFormat="1" ht="15" customHeight="1">
      <c r="B61" s="26"/>
    </row>
    <row r="62" s="1" customFormat="1" ht="15" customHeight="1">
      <c r="B62" s="26"/>
    </row>
    <row r="63" s="1" customFormat="1" ht="15" customHeight="1">
      <c r="B63" s="26"/>
    </row>
    <row r="64" s="1" customFormat="1" ht="15" customHeight="1">
      <c r="B64" s="26"/>
    </row>
    <row r="65" s="1" customFormat="1" ht="15" customHeight="1">
      <c r="B65" s="26"/>
    </row>
    <row r="66" s="1" customFormat="1" ht="15" customHeight="1">
      <c r="B66" s="26"/>
    </row>
    <row r="67" s="1" customFormat="1" ht="15" customHeight="1">
      <c r="B67" s="26"/>
    </row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&amp;R10/15/24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G164"/>
  <sheetViews>
    <sheetView view="pageLayout" workbookViewId="0" topLeftCell="A11">
      <selection activeCell="C40" sqref="C40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56" customWidth="1"/>
    <col min="4" max="4" width="12.28125" style="0" customWidth="1"/>
  </cols>
  <sheetData>
    <row r="1" spans="2:4" s="1" customFormat="1" ht="15.75" customHeight="1">
      <c r="B1" s="26"/>
      <c r="D1" s="3" t="s">
        <v>36</v>
      </c>
    </row>
    <row r="2" s="1" customFormat="1" ht="0.75" customHeight="1">
      <c r="B2" s="26"/>
    </row>
    <row r="3" spans="1:4" s="1" customFormat="1" ht="36" customHeight="1">
      <c r="A3" s="13" t="s">
        <v>38</v>
      </c>
      <c r="B3" s="26"/>
      <c r="C3" s="2"/>
      <c r="D3" s="30" t="s">
        <v>636</v>
      </c>
    </row>
    <row r="4" s="1" customFormat="1" ht="6.75" customHeight="1" thickBot="1">
      <c r="B4" s="26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11"/>
      <c r="B6" s="12"/>
      <c r="C6" s="55"/>
      <c r="D6" s="23"/>
    </row>
    <row r="7" spans="1:4" s="1" customFormat="1" ht="15" customHeight="1">
      <c r="A7" s="34" t="s">
        <v>637</v>
      </c>
      <c r="B7" s="102">
        <v>42843</v>
      </c>
      <c r="C7" s="19" t="s">
        <v>554</v>
      </c>
      <c r="D7" s="20"/>
    </row>
    <row r="8" spans="1:4" s="1" customFormat="1" ht="15" customHeight="1">
      <c r="A8" s="34" t="s">
        <v>638</v>
      </c>
      <c r="B8" s="102">
        <v>42115</v>
      </c>
      <c r="C8" s="19" t="s">
        <v>201</v>
      </c>
      <c r="D8" s="20"/>
    </row>
    <row r="9" spans="1:4" s="1" customFormat="1" ht="15" customHeight="1">
      <c r="A9" s="34" t="s">
        <v>639</v>
      </c>
      <c r="B9" s="102">
        <v>42115</v>
      </c>
      <c r="C9" s="19" t="s">
        <v>11</v>
      </c>
      <c r="D9" s="20"/>
    </row>
    <row r="10" spans="1:7" s="1" customFormat="1" ht="15" customHeight="1">
      <c r="A10" s="34" t="s">
        <v>640</v>
      </c>
      <c r="B10" s="102">
        <v>42479</v>
      </c>
      <c r="C10" s="19" t="s">
        <v>682</v>
      </c>
      <c r="D10" s="20"/>
      <c r="F10" s="25"/>
      <c r="G10" s="25"/>
    </row>
    <row r="11" spans="1:7" s="1" customFormat="1" ht="15" customHeight="1">
      <c r="A11" s="34" t="s">
        <v>641</v>
      </c>
      <c r="B11" s="99">
        <v>43207</v>
      </c>
      <c r="C11" s="19" t="s">
        <v>549</v>
      </c>
      <c r="D11" s="20"/>
      <c r="F11" s="25"/>
      <c r="G11" s="25"/>
    </row>
    <row r="12" spans="1:7" s="1" customFormat="1" ht="15" customHeight="1">
      <c r="A12" s="34" t="s">
        <v>642</v>
      </c>
      <c r="B12" s="99">
        <v>45034</v>
      </c>
      <c r="C12" s="19" t="s">
        <v>4</v>
      </c>
      <c r="D12" s="20"/>
      <c r="F12" s="25"/>
      <c r="G12" s="25"/>
    </row>
    <row r="13" spans="1:7" s="1" customFormat="1" ht="15" customHeight="1">
      <c r="A13" s="34" t="s">
        <v>643</v>
      </c>
      <c r="B13" s="102">
        <v>42661</v>
      </c>
      <c r="C13" s="19" t="s">
        <v>0</v>
      </c>
      <c r="D13" s="20"/>
      <c r="F13" s="25"/>
      <c r="G13" s="25"/>
    </row>
    <row r="14" spans="1:7" s="1" customFormat="1" ht="15" customHeight="1">
      <c r="A14" s="34" t="s">
        <v>644</v>
      </c>
      <c r="B14" s="102">
        <v>42843</v>
      </c>
      <c r="C14" s="19" t="s">
        <v>834</v>
      </c>
      <c r="D14" s="20"/>
      <c r="F14" s="25"/>
      <c r="G14" s="25"/>
    </row>
    <row r="15" spans="1:7" s="1" customFormat="1" ht="15" customHeight="1">
      <c r="A15" s="34" t="s">
        <v>645</v>
      </c>
      <c r="B15" s="102">
        <v>44488</v>
      </c>
      <c r="C15" s="19" t="s">
        <v>9</v>
      </c>
      <c r="D15" s="20"/>
      <c r="F15" s="25"/>
      <c r="G15" s="25"/>
    </row>
    <row r="16" spans="1:7" s="1" customFormat="1" ht="15" customHeight="1">
      <c r="A16" s="34" t="s">
        <v>646</v>
      </c>
      <c r="B16" s="102">
        <v>45216</v>
      </c>
      <c r="C16" s="19" t="s">
        <v>1</v>
      </c>
      <c r="D16" s="20"/>
      <c r="F16" s="25"/>
      <c r="G16" s="25"/>
    </row>
    <row r="17" spans="1:7" s="1" customFormat="1" ht="15" customHeight="1">
      <c r="A17" s="34" t="s">
        <v>647</v>
      </c>
      <c r="B17" s="102">
        <v>45216</v>
      </c>
      <c r="C17" s="19" t="s">
        <v>489</v>
      </c>
      <c r="D17" s="20"/>
      <c r="F17" s="25"/>
      <c r="G17" s="25"/>
    </row>
    <row r="18" spans="1:7" s="1" customFormat="1" ht="15" customHeight="1">
      <c r="A18" s="34" t="s">
        <v>648</v>
      </c>
      <c r="B18" s="102">
        <v>43942</v>
      </c>
      <c r="C18" s="19" t="s">
        <v>2</v>
      </c>
      <c r="D18" s="20"/>
      <c r="F18" s="25"/>
      <c r="G18" s="25"/>
    </row>
    <row r="19" spans="1:4" s="1" customFormat="1" ht="15" customHeight="1">
      <c r="A19" s="34" t="s">
        <v>649</v>
      </c>
      <c r="B19" s="102">
        <v>43942</v>
      </c>
      <c r="C19" s="19" t="s">
        <v>14</v>
      </c>
      <c r="D19" s="20"/>
    </row>
    <row r="20" spans="1:4" s="1" customFormat="1" ht="15" customHeight="1">
      <c r="A20" s="34" t="s">
        <v>650</v>
      </c>
      <c r="B20" s="102">
        <v>45216</v>
      </c>
      <c r="C20" s="19" t="s">
        <v>683</v>
      </c>
      <c r="D20" s="20"/>
    </row>
    <row r="21" spans="1:4" s="1" customFormat="1" ht="15" customHeight="1">
      <c r="A21" s="34" t="s">
        <v>713</v>
      </c>
      <c r="B21" s="102">
        <v>45216</v>
      </c>
      <c r="C21" s="19" t="s">
        <v>714</v>
      </c>
      <c r="D21" s="20"/>
    </row>
    <row r="22" spans="1:4" s="1" customFormat="1" ht="15" customHeight="1">
      <c r="A22" s="34" t="s">
        <v>651</v>
      </c>
      <c r="B22" s="102">
        <v>43942</v>
      </c>
      <c r="C22" s="67" t="s">
        <v>15</v>
      </c>
      <c r="D22" s="20"/>
    </row>
    <row r="23" spans="1:4" s="1" customFormat="1" ht="15" customHeight="1">
      <c r="A23" s="34" t="s">
        <v>652</v>
      </c>
      <c r="B23" s="102">
        <v>43942</v>
      </c>
      <c r="C23" s="19" t="s">
        <v>209</v>
      </c>
      <c r="D23" s="20"/>
    </row>
    <row r="24" spans="1:4" s="1" customFormat="1" ht="15" customHeight="1">
      <c r="A24" s="34" t="s">
        <v>653</v>
      </c>
      <c r="B24" s="102">
        <v>44852</v>
      </c>
      <c r="C24" s="19" t="s">
        <v>10</v>
      </c>
      <c r="D24" s="20"/>
    </row>
    <row r="25" spans="1:4" s="1" customFormat="1" ht="15" customHeight="1">
      <c r="A25" s="34" t="s">
        <v>654</v>
      </c>
      <c r="B25" s="99">
        <v>44670</v>
      </c>
      <c r="C25" s="19" t="s">
        <v>5</v>
      </c>
      <c r="D25" s="20"/>
    </row>
    <row r="26" spans="1:4" s="1" customFormat="1" ht="15" customHeight="1">
      <c r="A26" s="34" t="s">
        <v>655</v>
      </c>
      <c r="B26" s="102">
        <v>45034</v>
      </c>
      <c r="C26" s="19" t="s">
        <v>6</v>
      </c>
      <c r="D26" s="20"/>
    </row>
    <row r="27" spans="1:4" s="1" customFormat="1" ht="15" customHeight="1">
      <c r="A27" s="34" t="s">
        <v>656</v>
      </c>
      <c r="B27" s="99">
        <v>43025</v>
      </c>
      <c r="C27" s="19" t="s">
        <v>7</v>
      </c>
      <c r="D27" s="20"/>
    </row>
    <row r="28" spans="1:4" s="1" customFormat="1" ht="15" customHeight="1">
      <c r="A28" s="34" t="s">
        <v>657</v>
      </c>
      <c r="B28" s="102">
        <v>44670</v>
      </c>
      <c r="C28" s="19" t="s">
        <v>8</v>
      </c>
      <c r="D28" s="20"/>
    </row>
    <row r="29" spans="1:4" s="1" customFormat="1" ht="15" customHeight="1">
      <c r="A29" s="34" t="s">
        <v>748</v>
      </c>
      <c r="B29" s="99">
        <v>45216</v>
      </c>
      <c r="C29" s="19" t="s">
        <v>749</v>
      </c>
      <c r="D29" s="20"/>
    </row>
    <row r="30" spans="1:4" s="1" customFormat="1" ht="15" customHeight="1">
      <c r="A30" s="34" t="s">
        <v>658</v>
      </c>
      <c r="B30" s="99">
        <v>45398</v>
      </c>
      <c r="C30" s="19" t="s">
        <v>222</v>
      </c>
      <c r="D30" s="20"/>
    </row>
    <row r="31" spans="1:4" s="1" customFormat="1" ht="15" customHeight="1">
      <c r="A31" s="34" t="s">
        <v>659</v>
      </c>
      <c r="B31" s="99">
        <v>45398</v>
      </c>
      <c r="C31" s="19" t="s">
        <v>13</v>
      </c>
      <c r="D31" s="20"/>
    </row>
    <row r="32" spans="1:4" s="1" customFormat="1" ht="15" customHeight="1">
      <c r="A32" s="34" t="s">
        <v>660</v>
      </c>
      <c r="B32" s="102">
        <v>43207</v>
      </c>
      <c r="C32" s="19" t="s">
        <v>3</v>
      </c>
      <c r="D32" s="20"/>
    </row>
    <row r="33" spans="1:4" s="1" customFormat="1" ht="15" customHeight="1">
      <c r="A33" s="34" t="s">
        <v>661</v>
      </c>
      <c r="B33" s="102">
        <v>42661</v>
      </c>
      <c r="C33" s="67" t="s">
        <v>210</v>
      </c>
      <c r="D33" s="20"/>
    </row>
    <row r="34" spans="1:4" s="1" customFormat="1" ht="15" customHeight="1" thickBot="1">
      <c r="A34" s="45" t="s">
        <v>662</v>
      </c>
      <c r="B34" s="106">
        <v>43942</v>
      </c>
      <c r="C34" s="24" t="s">
        <v>224</v>
      </c>
      <c r="D34" s="21"/>
    </row>
    <row r="35" spans="1:4" s="1" customFormat="1" ht="15" customHeight="1" thickTop="1">
      <c r="A35" s="34" t="s">
        <v>775</v>
      </c>
      <c r="B35" s="102">
        <v>43942</v>
      </c>
      <c r="C35" s="19" t="s">
        <v>776</v>
      </c>
      <c r="D35" s="20"/>
    </row>
    <row r="36" spans="1:4" s="1" customFormat="1" ht="15" customHeight="1">
      <c r="A36" s="34" t="s">
        <v>663</v>
      </c>
      <c r="B36" s="102">
        <v>42843</v>
      </c>
      <c r="C36" s="19" t="s">
        <v>684</v>
      </c>
      <c r="D36" s="20"/>
    </row>
    <row r="37" spans="1:4" s="1" customFormat="1" ht="15" customHeight="1">
      <c r="A37" s="34" t="s">
        <v>664</v>
      </c>
      <c r="B37" s="102">
        <v>42843</v>
      </c>
      <c r="C37" s="19" t="s">
        <v>685</v>
      </c>
      <c r="D37" s="20"/>
    </row>
    <row r="38" spans="1:4" s="1" customFormat="1" ht="15" customHeight="1">
      <c r="A38" s="34" t="s">
        <v>665</v>
      </c>
      <c r="B38" s="102">
        <v>42843</v>
      </c>
      <c r="C38" s="67" t="s">
        <v>686</v>
      </c>
      <c r="D38" s="20"/>
    </row>
    <row r="39" spans="1:4" s="1" customFormat="1" ht="15" customHeight="1">
      <c r="A39" s="47" t="s">
        <v>666</v>
      </c>
      <c r="B39" s="102">
        <v>42843</v>
      </c>
      <c r="C39" s="19" t="s">
        <v>687</v>
      </c>
      <c r="D39" s="20"/>
    </row>
    <row r="40" spans="1:4" s="1" customFormat="1" ht="15" customHeight="1">
      <c r="A40" s="47" t="s">
        <v>752</v>
      </c>
      <c r="B40" s="102">
        <v>43207</v>
      </c>
      <c r="C40" s="19" t="s">
        <v>835</v>
      </c>
      <c r="D40" s="20"/>
    </row>
    <row r="41" spans="1:4" s="1" customFormat="1" ht="15" customHeight="1">
      <c r="A41" s="47" t="s">
        <v>667</v>
      </c>
      <c r="B41" s="102">
        <v>42843</v>
      </c>
      <c r="C41" s="16" t="s">
        <v>688</v>
      </c>
      <c r="D41" s="20"/>
    </row>
    <row r="42" spans="1:4" s="1" customFormat="1" ht="15" customHeight="1">
      <c r="A42" s="47" t="s">
        <v>668</v>
      </c>
      <c r="B42" s="99">
        <v>43025</v>
      </c>
      <c r="C42" s="16" t="s">
        <v>689</v>
      </c>
      <c r="D42" s="20"/>
    </row>
    <row r="43" spans="1:4" s="1" customFormat="1" ht="15" customHeight="1">
      <c r="A43" s="47" t="s">
        <v>669</v>
      </c>
      <c r="B43" s="102">
        <v>42843</v>
      </c>
      <c r="C43" s="16" t="s">
        <v>690</v>
      </c>
      <c r="D43" s="20"/>
    </row>
    <row r="44" spans="1:4" s="1" customFormat="1" ht="15" customHeight="1">
      <c r="A44" s="47" t="s">
        <v>670</v>
      </c>
      <c r="B44" s="102">
        <v>43753</v>
      </c>
      <c r="C44" s="16" t="s">
        <v>691</v>
      </c>
      <c r="D44" s="20"/>
    </row>
    <row r="45" spans="1:4" s="1" customFormat="1" ht="15" customHeight="1">
      <c r="A45" s="47" t="s">
        <v>671</v>
      </c>
      <c r="B45" s="102">
        <v>43753</v>
      </c>
      <c r="C45" s="16" t="s">
        <v>692</v>
      </c>
      <c r="D45" s="20"/>
    </row>
    <row r="46" spans="1:4" s="1" customFormat="1" ht="15" customHeight="1">
      <c r="A46" s="47" t="s">
        <v>672</v>
      </c>
      <c r="B46" s="102">
        <v>43753</v>
      </c>
      <c r="C46" s="16" t="s">
        <v>693</v>
      </c>
      <c r="D46" s="20"/>
    </row>
    <row r="47" spans="1:4" s="1" customFormat="1" ht="15" customHeight="1">
      <c r="A47" s="47" t="s">
        <v>673</v>
      </c>
      <c r="B47" s="102">
        <v>42843</v>
      </c>
      <c r="C47" s="16" t="s">
        <v>694</v>
      </c>
      <c r="D47" s="20"/>
    </row>
    <row r="48" spans="1:4" s="1" customFormat="1" ht="15" customHeight="1">
      <c r="A48" s="47" t="s">
        <v>674</v>
      </c>
      <c r="B48" s="102">
        <v>42843</v>
      </c>
      <c r="C48" s="16" t="s">
        <v>695</v>
      </c>
      <c r="D48" s="20"/>
    </row>
    <row r="49" spans="1:4" s="1" customFormat="1" ht="15" customHeight="1">
      <c r="A49" s="47" t="s">
        <v>675</v>
      </c>
      <c r="B49" s="102">
        <v>42843</v>
      </c>
      <c r="C49" s="16" t="s">
        <v>696</v>
      </c>
      <c r="D49" s="20"/>
    </row>
    <row r="50" spans="1:4" s="1" customFormat="1" ht="15" customHeight="1">
      <c r="A50" s="47" t="s">
        <v>676</v>
      </c>
      <c r="B50" s="102">
        <v>43942</v>
      </c>
      <c r="C50" s="16" t="s">
        <v>697</v>
      </c>
      <c r="D50" s="20"/>
    </row>
    <row r="51" spans="1:4" s="1" customFormat="1" ht="15" customHeight="1">
      <c r="A51" s="47" t="s">
        <v>677</v>
      </c>
      <c r="B51" s="102">
        <v>42843</v>
      </c>
      <c r="C51" s="16" t="s">
        <v>698</v>
      </c>
      <c r="D51" s="20"/>
    </row>
    <row r="52" spans="1:4" s="1" customFormat="1" ht="15" customHeight="1">
      <c r="A52" s="47" t="s">
        <v>678</v>
      </c>
      <c r="B52" s="102">
        <v>42843</v>
      </c>
      <c r="C52" s="16" t="s">
        <v>699</v>
      </c>
      <c r="D52" s="20"/>
    </row>
    <row r="53" spans="1:4" s="1" customFormat="1" ht="15" customHeight="1">
      <c r="A53" s="47" t="s">
        <v>679</v>
      </c>
      <c r="B53" s="102">
        <v>42843</v>
      </c>
      <c r="C53" s="16" t="s">
        <v>700</v>
      </c>
      <c r="D53" s="20"/>
    </row>
    <row r="54" spans="1:4" s="1" customFormat="1" ht="15" customHeight="1">
      <c r="A54" s="47" t="s">
        <v>680</v>
      </c>
      <c r="B54" s="102">
        <v>42843</v>
      </c>
      <c r="C54" s="16" t="s">
        <v>701</v>
      </c>
      <c r="D54" s="20"/>
    </row>
    <row r="55" spans="1:4" s="1" customFormat="1" ht="15" customHeight="1">
      <c r="A55" s="47"/>
      <c r="B55" s="39"/>
      <c r="C55" s="16"/>
      <c r="D55" s="20"/>
    </row>
    <row r="56" spans="1:4" s="1" customFormat="1" ht="15" customHeight="1">
      <c r="A56" s="47"/>
      <c r="B56" s="39"/>
      <c r="C56" s="16"/>
      <c r="D56" s="20"/>
    </row>
    <row r="57" spans="1:4" s="1" customFormat="1" ht="15" customHeight="1">
      <c r="A57" s="47"/>
      <c r="B57" s="39"/>
      <c r="C57" s="16"/>
      <c r="D57" s="20"/>
    </row>
    <row r="58" spans="1:4" s="1" customFormat="1" ht="15" customHeight="1">
      <c r="A58" s="7"/>
      <c r="B58" s="4"/>
      <c r="C58" s="16"/>
      <c r="D58" s="20"/>
    </row>
    <row r="59" spans="1:4" s="1" customFormat="1" ht="15" customHeight="1">
      <c r="A59" s="7"/>
      <c r="B59" s="4"/>
      <c r="C59" s="16"/>
      <c r="D59" s="20"/>
    </row>
    <row r="60" spans="1:4" s="1" customFormat="1" ht="15" customHeight="1">
      <c r="A60" s="7"/>
      <c r="B60" s="4"/>
      <c r="C60" s="16"/>
      <c r="D60" s="20"/>
    </row>
    <row r="61" spans="1:4" s="1" customFormat="1" ht="15" customHeight="1">
      <c r="A61" s="7"/>
      <c r="B61" s="4"/>
      <c r="C61" s="16"/>
      <c r="D61" s="20"/>
    </row>
    <row r="62" spans="1:4" s="1" customFormat="1" ht="15" customHeight="1" thickBot="1">
      <c r="A62" s="14"/>
      <c r="B62" s="15"/>
      <c r="C62" s="17"/>
      <c r="D62" s="21"/>
    </row>
    <row r="63" spans="1:4" s="1" customFormat="1" ht="15" customHeight="1" thickTop="1">
      <c r="A63" s="19"/>
      <c r="B63" s="60"/>
      <c r="C63" s="19"/>
      <c r="D63" s="51"/>
    </row>
    <row r="64" spans="1:4" s="1" customFormat="1" ht="15" customHeight="1">
      <c r="A64" s="19"/>
      <c r="B64" s="60"/>
      <c r="C64" s="19"/>
      <c r="D64" s="51"/>
    </row>
    <row r="65" spans="1:4" s="1" customFormat="1" ht="15" customHeight="1">
      <c r="A65" s="19"/>
      <c r="B65" s="60"/>
      <c r="C65" s="19"/>
      <c r="D65" s="51"/>
    </row>
    <row r="66" spans="1:4" s="1" customFormat="1" ht="15" customHeight="1">
      <c r="A66" s="19"/>
      <c r="B66" s="60"/>
      <c r="C66" s="19"/>
      <c r="D66" s="51"/>
    </row>
    <row r="67" spans="1:4" s="1" customFormat="1" ht="15" customHeight="1">
      <c r="A67" s="19"/>
      <c r="B67" s="60"/>
      <c r="C67" s="19"/>
      <c r="D67" s="51"/>
    </row>
    <row r="68" spans="1:4" s="1" customFormat="1" ht="15" customHeight="1">
      <c r="A68" s="19"/>
      <c r="B68" s="60"/>
      <c r="C68" s="19"/>
      <c r="D68" s="51"/>
    </row>
    <row r="69" spans="1:4" s="1" customFormat="1" ht="15" customHeight="1">
      <c r="A69" s="19"/>
      <c r="B69" s="60"/>
      <c r="C69" s="19"/>
      <c r="D69" s="51"/>
    </row>
    <row r="70" spans="1:4" s="1" customFormat="1" ht="15" customHeight="1">
      <c r="A70" s="19"/>
      <c r="B70" s="60"/>
      <c r="C70" s="19"/>
      <c r="D70" s="51"/>
    </row>
    <row r="71" spans="1:4" s="1" customFormat="1" ht="15" customHeight="1">
      <c r="A71" s="19"/>
      <c r="B71" s="60"/>
      <c r="C71" s="19"/>
      <c r="D71" s="51"/>
    </row>
    <row r="72" spans="1:4" s="1" customFormat="1" ht="15" customHeight="1">
      <c r="A72" s="19"/>
      <c r="B72" s="60"/>
      <c r="C72" s="19"/>
      <c r="D72" s="51"/>
    </row>
    <row r="73" spans="1:4" s="1" customFormat="1" ht="15" customHeight="1">
      <c r="A73" s="19"/>
      <c r="B73" s="60"/>
      <c r="C73" s="19"/>
      <c r="D73" s="51"/>
    </row>
    <row r="74" spans="1:4" s="1" customFormat="1" ht="15" customHeight="1">
      <c r="A74" s="19"/>
      <c r="B74" s="60"/>
      <c r="C74" s="19"/>
      <c r="D74" s="51"/>
    </row>
    <row r="75" spans="1:4" s="1" customFormat="1" ht="15" customHeight="1">
      <c r="A75" s="19"/>
      <c r="B75" s="60"/>
      <c r="C75" s="19"/>
      <c r="D75" s="51"/>
    </row>
    <row r="76" spans="1:4" s="1" customFormat="1" ht="15" customHeight="1">
      <c r="A76" s="19"/>
      <c r="B76" s="60"/>
      <c r="C76" s="19"/>
      <c r="D76" s="51"/>
    </row>
    <row r="77" spans="1:4" s="1" customFormat="1" ht="15" customHeight="1">
      <c r="A77" s="19"/>
      <c r="B77" s="60"/>
      <c r="C77" s="19"/>
      <c r="D77" s="51"/>
    </row>
    <row r="78" spans="1:4" s="1" customFormat="1" ht="15" customHeight="1">
      <c r="A78" s="19"/>
      <c r="B78" s="60"/>
      <c r="C78" s="19"/>
      <c r="D78" s="51"/>
    </row>
    <row r="79" spans="1:4" s="1" customFormat="1" ht="15" customHeight="1">
      <c r="A79" s="19"/>
      <c r="B79" s="60"/>
      <c r="C79" s="19"/>
      <c r="D79" s="51"/>
    </row>
    <row r="80" spans="1:4" s="1" customFormat="1" ht="15" customHeight="1">
      <c r="A80" s="19"/>
      <c r="B80" s="60"/>
      <c r="C80" s="19"/>
      <c r="D80" s="51"/>
    </row>
    <row r="81" spans="1:5" ht="15" customHeight="1">
      <c r="A81" s="19"/>
      <c r="B81" s="60"/>
      <c r="C81" s="19"/>
      <c r="D81" s="51"/>
      <c r="E81" s="18"/>
    </row>
    <row r="82" spans="1:5" ht="15" customHeight="1">
      <c r="A82" s="19"/>
      <c r="B82" s="60"/>
      <c r="C82" s="19"/>
      <c r="D82" s="51"/>
      <c r="E82" s="18"/>
    </row>
    <row r="83" spans="1:5" ht="15" customHeight="1">
      <c r="A83" s="19"/>
      <c r="B83" s="60"/>
      <c r="C83" s="19"/>
      <c r="D83" s="51"/>
      <c r="E83" s="18"/>
    </row>
    <row r="84" spans="1:5" ht="15" customHeight="1">
      <c r="A84" s="19"/>
      <c r="B84" s="62"/>
      <c r="C84" s="19"/>
      <c r="D84" s="51"/>
      <c r="E84" s="18"/>
    </row>
    <row r="85" spans="1:5" ht="15" customHeight="1">
      <c r="A85" s="19"/>
      <c r="B85" s="62"/>
      <c r="C85" s="19"/>
      <c r="D85" s="51"/>
      <c r="E85" s="18"/>
    </row>
    <row r="86" spans="1:5" ht="15" customHeight="1">
      <c r="A86" s="19"/>
      <c r="B86" s="62"/>
      <c r="C86" s="19"/>
      <c r="D86" s="51"/>
      <c r="E86" s="18"/>
    </row>
    <row r="87" spans="1:5" ht="15" customHeight="1">
      <c r="A87" s="19"/>
      <c r="B87" s="62"/>
      <c r="C87" s="19"/>
      <c r="D87" s="51"/>
      <c r="E87" s="18"/>
    </row>
    <row r="88" spans="1:5" ht="15" customHeight="1">
      <c r="A88" s="19"/>
      <c r="B88" s="52"/>
      <c r="C88" s="19"/>
      <c r="D88" s="51"/>
      <c r="E88" s="18"/>
    </row>
    <row r="89" spans="1:5" ht="15" customHeight="1">
      <c r="A89" s="19"/>
      <c r="B89" s="52"/>
      <c r="C89" s="19"/>
      <c r="D89" s="51"/>
      <c r="E89" s="18"/>
    </row>
    <row r="90" spans="1:5" ht="15" customHeight="1">
      <c r="A90" s="19"/>
      <c r="B90" s="52"/>
      <c r="C90" s="19"/>
      <c r="D90" s="51"/>
      <c r="E90" s="18"/>
    </row>
    <row r="91" spans="1:5" ht="15" customHeight="1">
      <c r="A91" s="19"/>
      <c r="B91" s="52"/>
      <c r="C91" s="19"/>
      <c r="D91" s="51"/>
      <c r="E91" s="18"/>
    </row>
    <row r="92" spans="1:5" ht="15" customHeight="1">
      <c r="A92" s="18"/>
      <c r="B92" s="61"/>
      <c r="C92" s="63"/>
      <c r="D92" s="18"/>
      <c r="E92" s="18"/>
    </row>
    <row r="93" spans="1:5" ht="15" customHeight="1">
      <c r="A93" s="18"/>
      <c r="B93" s="61"/>
      <c r="C93" s="63"/>
      <c r="D93" s="18"/>
      <c r="E93" s="18"/>
    </row>
    <row r="94" spans="1:5" ht="15" customHeight="1">
      <c r="A94" s="18"/>
      <c r="B94" s="61"/>
      <c r="C94" s="63"/>
      <c r="D94" s="18"/>
      <c r="E94" s="18"/>
    </row>
    <row r="95" spans="1:5" ht="15" customHeight="1">
      <c r="A95" s="18"/>
      <c r="B95" s="61"/>
      <c r="C95" s="63"/>
      <c r="D95" s="18"/>
      <c r="E95" s="18"/>
    </row>
    <row r="96" spans="1:5" ht="15" customHeight="1">
      <c r="A96" s="18"/>
      <c r="B96" s="61"/>
      <c r="C96" s="63"/>
      <c r="D96" s="18"/>
      <c r="E96" s="18"/>
    </row>
    <row r="97" spans="1:5" ht="15" customHeight="1">
      <c r="A97" s="18"/>
      <c r="B97" s="61"/>
      <c r="C97" s="63"/>
      <c r="D97" s="18"/>
      <c r="E97" s="18"/>
    </row>
    <row r="98" spans="1:5" ht="15" customHeight="1">
      <c r="A98" s="18"/>
      <c r="B98" s="61"/>
      <c r="C98" s="63"/>
      <c r="D98" s="18"/>
      <c r="E98" s="18"/>
    </row>
    <row r="99" spans="1:5" ht="15" customHeight="1">
      <c r="A99" s="18"/>
      <c r="B99" s="61"/>
      <c r="C99" s="63"/>
      <c r="D99" s="18"/>
      <c r="E99" s="18"/>
    </row>
    <row r="100" spans="1:5" ht="15" customHeight="1">
      <c r="A100" s="18"/>
      <c r="B100" s="61"/>
      <c r="C100" s="63"/>
      <c r="D100" s="18"/>
      <c r="E100" s="18"/>
    </row>
    <row r="101" spans="1:5" ht="15" customHeight="1">
      <c r="A101" s="18"/>
      <c r="B101" s="61"/>
      <c r="C101" s="63"/>
      <c r="D101" s="18"/>
      <c r="E101" s="18"/>
    </row>
    <row r="102" spans="1:5" ht="15" customHeight="1">
      <c r="A102" s="18"/>
      <c r="B102" s="61"/>
      <c r="C102" s="63"/>
      <c r="D102" s="18"/>
      <c r="E102" s="18"/>
    </row>
    <row r="103" spans="1:5" ht="15" customHeight="1">
      <c r="A103" s="18"/>
      <c r="B103" s="61"/>
      <c r="C103" s="63"/>
      <c r="D103" s="18"/>
      <c r="E103" s="18"/>
    </row>
    <row r="104" spans="1:5" ht="15" customHeight="1">
      <c r="A104" s="18"/>
      <c r="B104" s="61"/>
      <c r="C104" s="63"/>
      <c r="D104" s="18"/>
      <c r="E104" s="18"/>
    </row>
    <row r="105" spans="1:5" ht="15" customHeight="1">
      <c r="A105" s="18"/>
      <c r="B105" s="61"/>
      <c r="C105" s="63"/>
      <c r="D105" s="18"/>
      <c r="E105" s="18"/>
    </row>
    <row r="106" spans="1:5" ht="12.75">
      <c r="A106" s="18"/>
      <c r="B106" s="61"/>
      <c r="C106" s="63"/>
      <c r="D106" s="18"/>
      <c r="E106" s="18"/>
    </row>
    <row r="107" spans="1:5" ht="12.75">
      <c r="A107" s="18"/>
      <c r="B107" s="61"/>
      <c r="C107" s="63"/>
      <c r="D107" s="18"/>
      <c r="E107" s="18"/>
    </row>
    <row r="108" spans="1:5" ht="12.75">
      <c r="A108" s="18"/>
      <c r="B108" s="61"/>
      <c r="C108" s="63"/>
      <c r="D108" s="18"/>
      <c r="E108" s="18"/>
    </row>
    <row r="109" spans="1:5" ht="12.75">
      <c r="A109" s="18"/>
      <c r="B109" s="61"/>
      <c r="C109" s="63"/>
      <c r="D109" s="18"/>
      <c r="E109" s="18"/>
    </row>
    <row r="110" spans="1:5" ht="12.75">
      <c r="A110" s="18"/>
      <c r="B110" s="61"/>
      <c r="C110" s="63"/>
      <c r="D110" s="18"/>
      <c r="E110" s="18"/>
    </row>
    <row r="111" spans="1:5" ht="12.75">
      <c r="A111" s="18"/>
      <c r="B111" s="61"/>
      <c r="C111" s="63"/>
      <c r="D111" s="18"/>
      <c r="E111" s="18"/>
    </row>
    <row r="112" spans="1:5" ht="12.75">
      <c r="A112" s="18"/>
      <c r="B112" s="61"/>
      <c r="C112" s="63"/>
      <c r="D112" s="18"/>
      <c r="E112" s="18"/>
    </row>
    <row r="113" spans="1:5" ht="12.75">
      <c r="A113" s="18"/>
      <c r="B113" s="61"/>
      <c r="C113" s="63"/>
      <c r="D113" s="18"/>
      <c r="E113" s="18"/>
    </row>
    <row r="114" spans="1:5" ht="12.75">
      <c r="A114" s="18"/>
      <c r="B114" s="61"/>
      <c r="C114" s="63"/>
      <c r="D114" s="18"/>
      <c r="E114" s="18"/>
    </row>
    <row r="115" spans="1:5" ht="12.75">
      <c r="A115" s="18"/>
      <c r="B115" s="61"/>
      <c r="C115" s="63"/>
      <c r="D115" s="18"/>
      <c r="E115" s="18"/>
    </row>
    <row r="116" spans="1:5" ht="12.75">
      <c r="A116" s="18"/>
      <c r="B116" s="61"/>
      <c r="C116" s="63"/>
      <c r="D116" s="18"/>
      <c r="E116" s="18"/>
    </row>
    <row r="117" spans="1:5" ht="12.75">
      <c r="A117" s="18"/>
      <c r="B117" s="61"/>
      <c r="C117" s="63"/>
      <c r="D117" s="18"/>
      <c r="E117" s="18"/>
    </row>
    <row r="118" spans="1:5" ht="12.75">
      <c r="A118" s="18"/>
      <c r="B118" s="61"/>
      <c r="C118" s="63"/>
      <c r="D118" s="18"/>
      <c r="E118" s="18"/>
    </row>
    <row r="119" spans="1:5" ht="12.75">
      <c r="A119" s="18"/>
      <c r="B119" s="61"/>
      <c r="C119" s="63"/>
      <c r="D119" s="18"/>
      <c r="E119" s="18"/>
    </row>
    <row r="120" spans="1:5" ht="12.75">
      <c r="A120" s="18"/>
      <c r="B120" s="61"/>
      <c r="C120" s="63"/>
      <c r="D120" s="18"/>
      <c r="E120" s="18"/>
    </row>
    <row r="121" spans="1:5" ht="12.75">
      <c r="A121" s="18"/>
      <c r="B121" s="61"/>
      <c r="C121" s="63"/>
      <c r="D121" s="18"/>
      <c r="E121" s="18"/>
    </row>
    <row r="122" spans="1:5" ht="12.75">
      <c r="A122" s="18"/>
      <c r="B122" s="61"/>
      <c r="C122" s="63"/>
      <c r="D122" s="18"/>
      <c r="E122" s="18"/>
    </row>
    <row r="123" spans="1:5" ht="12.75">
      <c r="A123" s="18"/>
      <c r="B123" s="61"/>
      <c r="C123" s="63"/>
      <c r="D123" s="18"/>
      <c r="E123" s="18"/>
    </row>
    <row r="124" spans="1:5" ht="12.75">
      <c r="A124" s="18"/>
      <c r="B124" s="61"/>
      <c r="C124" s="63"/>
      <c r="D124" s="18"/>
      <c r="E124" s="18"/>
    </row>
    <row r="125" spans="1:5" ht="12.75">
      <c r="A125" s="18"/>
      <c r="B125" s="61"/>
      <c r="C125" s="63"/>
      <c r="D125" s="18"/>
      <c r="E125" s="18"/>
    </row>
    <row r="126" spans="1:5" ht="12.75">
      <c r="A126" s="18"/>
      <c r="B126" s="61"/>
      <c r="C126" s="63"/>
      <c r="D126" s="18"/>
      <c r="E126" s="18"/>
    </row>
    <row r="127" spans="1:5" ht="12.75">
      <c r="A127" s="18"/>
      <c r="B127" s="61"/>
      <c r="C127" s="63"/>
      <c r="D127" s="18"/>
      <c r="E127" s="18"/>
    </row>
    <row r="128" spans="1:5" ht="12.75">
      <c r="A128" s="18"/>
      <c r="B128" s="61"/>
      <c r="C128" s="63"/>
      <c r="D128" s="18"/>
      <c r="E128" s="18"/>
    </row>
    <row r="129" spans="1:5" ht="12.75">
      <c r="A129" s="18"/>
      <c r="B129" s="61"/>
      <c r="C129" s="63"/>
      <c r="D129" s="18"/>
      <c r="E129" s="18"/>
    </row>
    <row r="130" spans="1:5" ht="12.75">
      <c r="A130" s="18"/>
      <c r="B130" s="61"/>
      <c r="C130" s="63"/>
      <c r="D130" s="18"/>
      <c r="E130" s="18"/>
    </row>
    <row r="131" spans="1:5" ht="12.75">
      <c r="A131" s="18"/>
      <c r="B131" s="61"/>
      <c r="C131" s="63"/>
      <c r="D131" s="18"/>
      <c r="E131" s="18"/>
    </row>
    <row r="132" spans="1:5" ht="12.75">
      <c r="A132" s="18"/>
      <c r="B132" s="61"/>
      <c r="C132" s="63"/>
      <c r="D132" s="18"/>
      <c r="E132" s="18"/>
    </row>
    <row r="133" spans="1:5" ht="12.75">
      <c r="A133" s="18"/>
      <c r="B133" s="61"/>
      <c r="C133" s="63"/>
      <c r="D133" s="18"/>
      <c r="E133" s="18"/>
    </row>
    <row r="134" spans="1:5" ht="12.75">
      <c r="A134" s="18"/>
      <c r="B134" s="61"/>
      <c r="C134" s="63"/>
      <c r="D134" s="18"/>
      <c r="E134" s="18"/>
    </row>
    <row r="135" spans="1:5" ht="12.75">
      <c r="A135" s="18"/>
      <c r="B135" s="61"/>
      <c r="C135" s="63"/>
      <c r="D135" s="18"/>
      <c r="E135" s="18"/>
    </row>
    <row r="136" spans="1:5" ht="12.75">
      <c r="A136" s="18"/>
      <c r="B136" s="61"/>
      <c r="C136" s="63"/>
      <c r="D136" s="18"/>
      <c r="E136" s="18"/>
    </row>
    <row r="137" spans="1:5" ht="12.75">
      <c r="A137" s="18"/>
      <c r="B137" s="61"/>
      <c r="C137" s="63"/>
      <c r="D137" s="18"/>
      <c r="E137" s="18"/>
    </row>
    <row r="138" spans="1:5" ht="12.75">
      <c r="A138" s="18"/>
      <c r="B138" s="61"/>
      <c r="C138" s="63"/>
      <c r="D138" s="18"/>
      <c r="E138" s="18"/>
    </row>
    <row r="139" spans="1:5" ht="12.75">
      <c r="A139" s="18"/>
      <c r="B139" s="61"/>
      <c r="C139" s="63"/>
      <c r="D139" s="18"/>
      <c r="E139" s="18"/>
    </row>
    <row r="140" spans="1:5" ht="12.75">
      <c r="A140" s="18"/>
      <c r="B140" s="61"/>
      <c r="C140" s="63"/>
      <c r="D140" s="18"/>
      <c r="E140" s="18"/>
    </row>
    <row r="141" spans="1:5" ht="12.75">
      <c r="A141" s="18"/>
      <c r="B141" s="61"/>
      <c r="C141" s="63"/>
      <c r="D141" s="18"/>
      <c r="E141" s="18"/>
    </row>
    <row r="142" spans="1:5" ht="12.75">
      <c r="A142" s="18"/>
      <c r="B142" s="61"/>
      <c r="C142" s="63"/>
      <c r="D142" s="18"/>
      <c r="E142" s="18"/>
    </row>
    <row r="143" spans="1:5" ht="12.75">
      <c r="A143" s="18"/>
      <c r="B143" s="61"/>
      <c r="C143" s="63"/>
      <c r="D143" s="18"/>
      <c r="E143" s="18"/>
    </row>
    <row r="144" spans="1:5" ht="12.75">
      <c r="A144" s="18"/>
      <c r="B144" s="61"/>
      <c r="C144" s="63"/>
      <c r="D144" s="18"/>
      <c r="E144" s="18"/>
    </row>
    <row r="145" spans="1:5" ht="12.75">
      <c r="A145" s="18"/>
      <c r="B145" s="61"/>
      <c r="C145" s="63"/>
      <c r="D145" s="18"/>
      <c r="E145" s="18"/>
    </row>
    <row r="146" spans="1:5" ht="12.75">
      <c r="A146" s="18"/>
      <c r="B146" s="61"/>
      <c r="C146" s="63"/>
      <c r="D146" s="18"/>
      <c r="E146" s="18"/>
    </row>
    <row r="147" spans="1:5" ht="12.75">
      <c r="A147" s="18"/>
      <c r="B147" s="61"/>
      <c r="C147" s="63"/>
      <c r="D147" s="18"/>
      <c r="E147" s="18"/>
    </row>
    <row r="148" spans="1:5" ht="12.75">
      <c r="A148" s="18"/>
      <c r="B148" s="61"/>
      <c r="C148" s="63"/>
      <c r="D148" s="18"/>
      <c r="E148" s="18"/>
    </row>
    <row r="149" spans="1:5" ht="12.75">
      <c r="A149" s="18"/>
      <c r="B149" s="61"/>
      <c r="C149" s="63"/>
      <c r="D149" s="18"/>
      <c r="E149" s="18"/>
    </row>
    <row r="150" spans="1:5" ht="12.75">
      <c r="A150" s="18"/>
      <c r="B150" s="61"/>
      <c r="C150" s="63"/>
      <c r="D150" s="18"/>
      <c r="E150" s="18"/>
    </row>
    <row r="151" spans="1:5" ht="12.75">
      <c r="A151" s="18"/>
      <c r="B151" s="61"/>
      <c r="C151" s="63"/>
      <c r="D151" s="18"/>
      <c r="E151" s="18"/>
    </row>
    <row r="152" spans="1:5" ht="12.75">
      <c r="A152" s="18"/>
      <c r="B152" s="61"/>
      <c r="C152" s="63"/>
      <c r="D152" s="18"/>
      <c r="E152" s="18"/>
    </row>
    <row r="153" spans="1:5" ht="12.75">
      <c r="A153" s="18"/>
      <c r="B153" s="61"/>
      <c r="C153" s="63"/>
      <c r="D153" s="18"/>
      <c r="E153" s="18"/>
    </row>
    <row r="154" spans="1:5" ht="12.75">
      <c r="A154" s="18"/>
      <c r="B154" s="61"/>
      <c r="C154" s="63"/>
      <c r="D154" s="18"/>
      <c r="E154" s="18"/>
    </row>
    <row r="155" spans="1:5" ht="12.75">
      <c r="A155" s="18"/>
      <c r="B155" s="61"/>
      <c r="C155" s="63"/>
      <c r="D155" s="18"/>
      <c r="E155" s="18"/>
    </row>
    <row r="156" spans="1:5" ht="12.75">
      <c r="A156" s="18"/>
      <c r="B156" s="61"/>
      <c r="C156" s="63"/>
      <c r="D156" s="18"/>
      <c r="E156" s="18"/>
    </row>
    <row r="157" spans="1:5" ht="12.75">
      <c r="A157" s="18"/>
      <c r="B157" s="61"/>
      <c r="C157" s="63"/>
      <c r="D157" s="18"/>
      <c r="E157" s="18"/>
    </row>
    <row r="158" spans="1:5" ht="12.75">
      <c r="A158" s="18"/>
      <c r="B158" s="61"/>
      <c r="C158" s="63"/>
      <c r="D158" s="18"/>
      <c r="E158" s="18"/>
    </row>
    <row r="159" spans="1:5" ht="12.75">
      <c r="A159" s="18"/>
      <c r="B159" s="61"/>
      <c r="C159" s="63"/>
      <c r="D159" s="18"/>
      <c r="E159" s="18"/>
    </row>
    <row r="160" spans="1:5" ht="12.75">
      <c r="A160" s="18"/>
      <c r="B160" s="61"/>
      <c r="C160" s="63"/>
      <c r="D160" s="18"/>
      <c r="E160" s="18"/>
    </row>
    <row r="161" spans="1:5" ht="12.75">
      <c r="A161" s="18"/>
      <c r="B161" s="61"/>
      <c r="C161" s="63"/>
      <c r="D161" s="18"/>
      <c r="E161" s="18"/>
    </row>
    <row r="162" spans="1:5" ht="12.75">
      <c r="A162" s="18"/>
      <c r="B162" s="61"/>
      <c r="C162" s="63"/>
      <c r="D162" s="18"/>
      <c r="E162" s="18"/>
    </row>
    <row r="163" spans="1:5" ht="12.75">
      <c r="A163" s="18"/>
      <c r="B163" s="61"/>
      <c r="C163" s="63"/>
      <c r="D163" s="18"/>
      <c r="E163" s="18"/>
    </row>
    <row r="164" spans="1:4" ht="12.75">
      <c r="A164" s="18"/>
      <c r="B164" s="61"/>
      <c r="C164" s="63"/>
      <c r="D164" s="18"/>
    </row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&amp;R04/16/24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D45"/>
  <sheetViews>
    <sheetView view="pageLayout" workbookViewId="0" topLeftCell="A3">
      <selection activeCell="D30" sqref="D30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97"/>
      <c r="D1" s="3" t="s">
        <v>36</v>
      </c>
    </row>
    <row r="2" s="1" customFormat="1" ht="0.75" customHeight="1">
      <c r="B2" s="97"/>
    </row>
    <row r="3" spans="1:4" s="1" customFormat="1" ht="36" customHeight="1">
      <c r="A3" s="13" t="s">
        <v>284</v>
      </c>
      <c r="B3" s="97"/>
      <c r="C3" s="2"/>
      <c r="D3" s="30" t="s">
        <v>292</v>
      </c>
    </row>
    <row r="4" s="1" customFormat="1" ht="6.75" customHeight="1" thickBot="1">
      <c r="B4" s="97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11"/>
      <c r="B6" s="12"/>
      <c r="C6" s="22"/>
      <c r="D6" s="23"/>
    </row>
    <row r="7" spans="1:4" ht="15" customHeight="1">
      <c r="A7" s="47" t="s">
        <v>278</v>
      </c>
      <c r="B7" s="99">
        <v>42479</v>
      </c>
      <c r="C7" s="19" t="s">
        <v>285</v>
      </c>
      <c r="D7" s="20"/>
    </row>
    <row r="8" spans="1:4" ht="15" customHeight="1">
      <c r="A8" s="47" t="s">
        <v>279</v>
      </c>
      <c r="B8" s="99">
        <v>42115</v>
      </c>
      <c r="C8" s="19" t="s">
        <v>286</v>
      </c>
      <c r="D8" s="20"/>
    </row>
    <row r="9" spans="1:4" ht="15" customHeight="1">
      <c r="A9" s="47" t="s">
        <v>280</v>
      </c>
      <c r="B9" s="99">
        <v>42115</v>
      </c>
      <c r="C9" s="19" t="s">
        <v>287</v>
      </c>
      <c r="D9" s="20"/>
    </row>
    <row r="10" spans="1:4" ht="15" customHeight="1">
      <c r="A10" s="47" t="s">
        <v>702</v>
      </c>
      <c r="B10" s="99">
        <v>43207</v>
      </c>
      <c r="C10" s="19" t="s">
        <v>703</v>
      </c>
      <c r="D10" s="20"/>
    </row>
    <row r="11" spans="1:4" ht="15" customHeight="1">
      <c r="A11" s="47" t="s">
        <v>715</v>
      </c>
      <c r="B11" s="99">
        <v>43207</v>
      </c>
      <c r="C11" s="19" t="s">
        <v>836</v>
      </c>
      <c r="D11" s="20"/>
    </row>
    <row r="12" spans="1:4" ht="15" customHeight="1">
      <c r="A12" s="47"/>
      <c r="B12" s="99"/>
      <c r="C12" s="19"/>
      <c r="D12" s="20"/>
    </row>
    <row r="13" spans="1:4" ht="15" customHeight="1">
      <c r="A13" s="47" t="s">
        <v>281</v>
      </c>
      <c r="B13" s="99">
        <v>44306</v>
      </c>
      <c r="C13" s="19" t="s">
        <v>288</v>
      </c>
      <c r="D13" s="20"/>
    </row>
    <row r="14" spans="1:4" ht="15" customHeight="1">
      <c r="A14" s="47" t="s">
        <v>282</v>
      </c>
      <c r="B14" s="99">
        <v>41933</v>
      </c>
      <c r="C14" s="19" t="s">
        <v>289</v>
      </c>
      <c r="D14" s="20"/>
    </row>
    <row r="15" spans="1:4" ht="15" customHeight="1">
      <c r="A15" s="47" t="s">
        <v>491</v>
      </c>
      <c r="B15" s="99">
        <v>44488</v>
      </c>
      <c r="C15" s="19" t="s">
        <v>787</v>
      </c>
      <c r="D15" s="20"/>
    </row>
    <row r="16" spans="1:4" ht="15" customHeight="1">
      <c r="A16" s="47"/>
      <c r="B16" s="99"/>
      <c r="C16" s="19"/>
      <c r="D16" s="20"/>
    </row>
    <row r="17" spans="1:4" ht="15" customHeight="1">
      <c r="A17" s="47" t="s">
        <v>705</v>
      </c>
      <c r="B17" s="99">
        <v>44852</v>
      </c>
      <c r="C17" s="19" t="s">
        <v>706</v>
      </c>
      <c r="D17" s="20"/>
    </row>
    <row r="18" spans="1:4" ht="15" customHeight="1">
      <c r="A18" s="47" t="s">
        <v>756</v>
      </c>
      <c r="B18" s="99">
        <v>44852</v>
      </c>
      <c r="C18" s="19" t="s">
        <v>757</v>
      </c>
      <c r="D18" s="20"/>
    </row>
    <row r="19" spans="1:4" ht="15" customHeight="1">
      <c r="A19" s="47" t="s">
        <v>771</v>
      </c>
      <c r="B19" s="99">
        <v>44488</v>
      </c>
      <c r="C19" s="19" t="s">
        <v>758</v>
      </c>
      <c r="D19" s="20"/>
    </row>
    <row r="20" spans="1:4" ht="15" customHeight="1">
      <c r="A20" s="47"/>
      <c r="B20" s="99"/>
      <c r="C20" s="19"/>
      <c r="D20" s="20"/>
    </row>
    <row r="21" spans="1:4" ht="15" customHeight="1">
      <c r="A21" s="47" t="s">
        <v>283</v>
      </c>
      <c r="B21" s="99">
        <v>42115</v>
      </c>
      <c r="C21" s="19" t="s">
        <v>290</v>
      </c>
      <c r="D21" s="20"/>
    </row>
    <row r="22" spans="1:4" ht="15" customHeight="1">
      <c r="A22" s="47" t="s">
        <v>704</v>
      </c>
      <c r="B22" s="99">
        <v>42115</v>
      </c>
      <c r="C22" s="19" t="s">
        <v>707</v>
      </c>
      <c r="D22" s="20"/>
    </row>
    <row r="23" spans="1:4" ht="15" customHeight="1">
      <c r="A23" s="47"/>
      <c r="B23" s="33"/>
      <c r="C23" s="19"/>
      <c r="D23" s="20"/>
    </row>
    <row r="24" spans="1:4" ht="15" customHeight="1">
      <c r="A24" s="47" t="s">
        <v>759</v>
      </c>
      <c r="B24" s="99">
        <v>43389</v>
      </c>
      <c r="C24" s="19" t="s">
        <v>761</v>
      </c>
      <c r="D24" s="20"/>
    </row>
    <row r="25" spans="1:4" ht="15" customHeight="1">
      <c r="A25" s="47" t="s">
        <v>760</v>
      </c>
      <c r="B25" s="99">
        <v>45580</v>
      </c>
      <c r="C25" s="19" t="s">
        <v>762</v>
      </c>
      <c r="D25" s="20"/>
    </row>
    <row r="26" spans="1:4" ht="15" customHeight="1">
      <c r="A26" s="47" t="s">
        <v>796</v>
      </c>
      <c r="B26" s="99">
        <v>45216</v>
      </c>
      <c r="C26" s="19" t="s">
        <v>799</v>
      </c>
      <c r="D26" s="20"/>
    </row>
    <row r="27" spans="1:4" ht="15" customHeight="1">
      <c r="A27" s="47" t="s">
        <v>797</v>
      </c>
      <c r="B27" s="99">
        <v>45216</v>
      </c>
      <c r="C27" s="19" t="s">
        <v>798</v>
      </c>
      <c r="D27" s="20"/>
    </row>
    <row r="28" spans="1:4" ht="15" customHeight="1">
      <c r="A28" s="47"/>
      <c r="B28" s="33"/>
      <c r="C28" s="19"/>
      <c r="D28" s="20"/>
    </row>
    <row r="29" spans="1:4" ht="15" customHeight="1">
      <c r="A29" s="47"/>
      <c r="B29" s="33"/>
      <c r="C29" s="19"/>
      <c r="D29" s="20"/>
    </row>
    <row r="30" spans="1:4" ht="15" customHeight="1">
      <c r="A30" s="48"/>
      <c r="B30" s="33"/>
      <c r="C30" s="67"/>
      <c r="D30" s="20"/>
    </row>
    <row r="31" spans="1:4" ht="15" customHeight="1">
      <c r="A31" s="47"/>
      <c r="B31" s="33"/>
      <c r="C31" s="19"/>
      <c r="D31" s="20"/>
    </row>
    <row r="32" spans="1:4" ht="15" customHeight="1">
      <c r="A32" s="68"/>
      <c r="B32" s="69"/>
      <c r="C32" s="16"/>
      <c r="D32" s="20"/>
    </row>
    <row r="33" spans="1:4" ht="15" customHeight="1" thickBot="1">
      <c r="A33" s="14"/>
      <c r="B33" s="15"/>
      <c r="C33" s="17"/>
      <c r="D33" s="21"/>
    </row>
    <row r="34" spans="3:4" ht="15" customHeight="1" thickTop="1">
      <c r="C34" s="28"/>
      <c r="D34" t="s">
        <v>42</v>
      </c>
    </row>
    <row r="35" ht="15" customHeight="1">
      <c r="C35" s="28"/>
    </row>
    <row r="36" ht="15" customHeight="1">
      <c r="C36" s="28"/>
    </row>
    <row r="37" ht="15" customHeight="1">
      <c r="C37" s="28"/>
    </row>
    <row r="38" ht="15" customHeight="1">
      <c r="C38" s="28"/>
    </row>
    <row r="39" ht="15" customHeight="1">
      <c r="C39" s="28"/>
    </row>
    <row r="40" ht="15" customHeight="1">
      <c r="C40" s="28"/>
    </row>
    <row r="41" ht="15" customHeight="1">
      <c r="C41" s="28"/>
    </row>
    <row r="42" ht="15" customHeight="1">
      <c r="C42" s="28"/>
    </row>
    <row r="43" ht="15" customHeight="1">
      <c r="C43" s="28"/>
    </row>
    <row r="44" ht="15" customHeight="1">
      <c r="C44" s="28"/>
    </row>
    <row r="45" ht="15" customHeight="1">
      <c r="C45" s="2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&amp;R10/15/24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D45"/>
  <sheetViews>
    <sheetView view="pageLayout" zoomScaleSheetLayoutView="100" workbookViewId="0" topLeftCell="A3">
      <selection activeCell="B29" sqref="B29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97"/>
      <c r="D1" s="3" t="s">
        <v>36</v>
      </c>
    </row>
    <row r="2" s="1" customFormat="1" ht="0.75" customHeight="1">
      <c r="B2" s="97"/>
    </row>
    <row r="3" spans="1:4" s="1" customFormat="1" ht="36" customHeight="1">
      <c r="A3" s="13" t="s">
        <v>40</v>
      </c>
      <c r="B3" s="97"/>
      <c r="C3" s="2"/>
      <c r="D3" s="30" t="s">
        <v>386</v>
      </c>
    </row>
    <row r="4" s="1" customFormat="1" ht="6.75" customHeight="1" thickBot="1">
      <c r="B4" s="97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11"/>
      <c r="B6" s="12"/>
      <c r="C6" s="22"/>
      <c r="D6" s="23"/>
    </row>
    <row r="7" spans="1:4" ht="15" customHeight="1">
      <c r="A7" s="47"/>
      <c r="B7" s="99"/>
      <c r="C7" s="54" t="s">
        <v>556</v>
      </c>
      <c r="D7" s="20"/>
    </row>
    <row r="8" spans="1:4" ht="15" customHeight="1">
      <c r="A8" s="47" t="s">
        <v>387</v>
      </c>
      <c r="B8" s="99">
        <v>43025</v>
      </c>
      <c r="C8" s="19" t="s">
        <v>392</v>
      </c>
      <c r="D8" s="20"/>
    </row>
    <row r="9" spans="1:4" ht="15" customHeight="1">
      <c r="A9" s="47" t="s">
        <v>508</v>
      </c>
      <c r="B9" s="99">
        <v>42297</v>
      </c>
      <c r="C9" s="19" t="s">
        <v>509</v>
      </c>
      <c r="D9" s="20"/>
    </row>
    <row r="10" spans="1:4" ht="15" customHeight="1">
      <c r="A10" s="47"/>
      <c r="B10" s="99"/>
      <c r="C10" s="19"/>
      <c r="D10" s="20"/>
    </row>
    <row r="11" spans="1:4" ht="15" customHeight="1">
      <c r="A11" s="47" t="s">
        <v>708</v>
      </c>
      <c r="B11" s="99">
        <v>42115</v>
      </c>
      <c r="C11" s="19" t="s">
        <v>709</v>
      </c>
      <c r="D11" s="20"/>
    </row>
    <row r="12" spans="1:4" ht="15" customHeight="1">
      <c r="A12" s="47" t="s">
        <v>510</v>
      </c>
      <c r="B12" s="99">
        <v>42297</v>
      </c>
      <c r="C12" s="19" t="s">
        <v>26</v>
      </c>
      <c r="D12" s="20"/>
    </row>
    <row r="13" spans="1:4" ht="15" customHeight="1">
      <c r="A13" s="47"/>
      <c r="B13" s="99"/>
      <c r="C13" s="54" t="s">
        <v>557</v>
      </c>
      <c r="D13" s="20"/>
    </row>
    <row r="14" spans="1:4" ht="15" customHeight="1">
      <c r="A14" s="47" t="s">
        <v>394</v>
      </c>
      <c r="B14" s="99">
        <v>42479</v>
      </c>
      <c r="C14" s="19" t="s">
        <v>393</v>
      </c>
      <c r="D14" s="20"/>
    </row>
    <row r="15" spans="1:4" ht="15" customHeight="1">
      <c r="A15" s="47" t="s">
        <v>388</v>
      </c>
      <c r="B15" s="99">
        <v>42479</v>
      </c>
      <c r="C15" s="19" t="s">
        <v>395</v>
      </c>
      <c r="D15" s="20"/>
    </row>
    <row r="16" spans="1:4" ht="15" customHeight="1">
      <c r="A16" s="47" t="s">
        <v>389</v>
      </c>
      <c r="B16" s="99">
        <v>44124</v>
      </c>
      <c r="C16" s="19" t="s">
        <v>396</v>
      </c>
      <c r="D16" s="20"/>
    </row>
    <row r="17" spans="1:4" ht="15" customHeight="1">
      <c r="A17" s="47" t="s">
        <v>390</v>
      </c>
      <c r="B17" s="99">
        <v>44124</v>
      </c>
      <c r="C17" s="19" t="s">
        <v>397</v>
      </c>
      <c r="D17" s="20"/>
    </row>
    <row r="18" spans="1:4" ht="15" customHeight="1">
      <c r="A18" s="47" t="s">
        <v>499</v>
      </c>
      <c r="B18" s="99">
        <v>42297</v>
      </c>
      <c r="C18" s="19" t="s">
        <v>501</v>
      </c>
      <c r="D18" s="20"/>
    </row>
    <row r="19" spans="1:4" ht="15" customHeight="1">
      <c r="A19" s="47" t="s">
        <v>511</v>
      </c>
      <c r="B19" s="99">
        <v>43025</v>
      </c>
      <c r="C19" s="19" t="s">
        <v>496</v>
      </c>
      <c r="D19" s="20"/>
    </row>
    <row r="20" spans="1:4" ht="15" customHeight="1">
      <c r="A20" s="47" t="s">
        <v>500</v>
      </c>
      <c r="B20" s="99">
        <v>42297</v>
      </c>
      <c r="C20" s="19" t="s">
        <v>27</v>
      </c>
      <c r="D20" s="20"/>
    </row>
    <row r="21" spans="1:4" ht="15" customHeight="1">
      <c r="A21" s="47"/>
      <c r="B21" s="99"/>
      <c r="C21" s="54" t="s">
        <v>558</v>
      </c>
      <c r="D21" s="20"/>
    </row>
    <row r="22" spans="1:4" ht="15" customHeight="1">
      <c r="A22" s="47" t="s">
        <v>391</v>
      </c>
      <c r="B22" s="99">
        <v>45398</v>
      </c>
      <c r="C22" s="19" t="s">
        <v>32</v>
      </c>
      <c r="D22" s="20"/>
    </row>
    <row r="23" spans="1:4" ht="15" customHeight="1">
      <c r="A23" s="47" t="s">
        <v>512</v>
      </c>
      <c r="B23" s="99">
        <v>42297</v>
      </c>
      <c r="C23" s="19" t="s">
        <v>31</v>
      </c>
      <c r="D23" s="20"/>
    </row>
    <row r="24" spans="1:4" ht="15" customHeight="1">
      <c r="A24" s="47"/>
      <c r="B24" s="103"/>
      <c r="C24" s="54" t="s">
        <v>284</v>
      </c>
      <c r="D24" s="20"/>
    </row>
    <row r="25" spans="1:4" ht="15" customHeight="1">
      <c r="A25" s="47" t="s">
        <v>513</v>
      </c>
      <c r="B25" s="99">
        <v>42297</v>
      </c>
      <c r="C25" s="19" t="s">
        <v>360</v>
      </c>
      <c r="D25" s="20"/>
    </row>
    <row r="26" spans="1:4" ht="15" customHeight="1">
      <c r="A26" s="47" t="s">
        <v>514</v>
      </c>
      <c r="B26" s="99">
        <v>42843</v>
      </c>
      <c r="C26" s="19" t="s">
        <v>492</v>
      </c>
      <c r="D26" s="20"/>
    </row>
    <row r="27" spans="1:4" ht="15" customHeight="1">
      <c r="A27" s="47" t="s">
        <v>515</v>
      </c>
      <c r="B27" s="99">
        <v>42843</v>
      </c>
      <c r="C27" s="19" t="s">
        <v>30</v>
      </c>
      <c r="D27" s="20"/>
    </row>
    <row r="28" spans="1:4" ht="15" customHeight="1">
      <c r="A28" s="47"/>
      <c r="B28" s="103"/>
      <c r="C28" s="54" t="s">
        <v>559</v>
      </c>
      <c r="D28" s="20"/>
    </row>
    <row r="29" spans="1:4" ht="15" customHeight="1">
      <c r="A29" s="47" t="s">
        <v>516</v>
      </c>
      <c r="B29" s="99">
        <v>45216</v>
      </c>
      <c r="C29" s="19" t="s">
        <v>29</v>
      </c>
      <c r="D29" s="20"/>
    </row>
    <row r="30" spans="1:4" ht="15" customHeight="1">
      <c r="A30" s="47" t="s">
        <v>517</v>
      </c>
      <c r="B30" s="99">
        <v>42843</v>
      </c>
      <c r="C30" s="19" t="s">
        <v>28</v>
      </c>
      <c r="D30" s="20"/>
    </row>
    <row r="31" spans="1:4" ht="15" customHeight="1">
      <c r="A31" s="47" t="s">
        <v>551</v>
      </c>
      <c r="B31" s="99">
        <v>42297</v>
      </c>
      <c r="C31" s="19" t="s">
        <v>536</v>
      </c>
      <c r="D31" s="20"/>
    </row>
    <row r="32" spans="1:4" ht="15" customHeight="1">
      <c r="A32" s="48"/>
      <c r="B32" s="33"/>
      <c r="C32" s="19"/>
      <c r="D32" s="20"/>
    </row>
    <row r="33" spans="1:4" ht="15" customHeight="1" thickBot="1">
      <c r="A33" s="14"/>
      <c r="B33" s="15"/>
      <c r="C33" s="17"/>
      <c r="D33" s="21"/>
    </row>
    <row r="34" spans="3:4" ht="15" customHeight="1" thickTop="1">
      <c r="C34" s="28"/>
      <c r="D34" t="s">
        <v>42</v>
      </c>
    </row>
    <row r="35" ht="15" customHeight="1">
      <c r="C35" s="28"/>
    </row>
    <row r="36" ht="15" customHeight="1">
      <c r="C36" s="28"/>
    </row>
    <row r="37" ht="15" customHeight="1">
      <c r="C37" s="28"/>
    </row>
    <row r="38" ht="15" customHeight="1">
      <c r="C38" s="28"/>
    </row>
    <row r="39" ht="15" customHeight="1">
      <c r="C39" s="28"/>
    </row>
    <row r="40" ht="15" customHeight="1">
      <c r="C40" s="28"/>
    </row>
    <row r="41" ht="15" customHeight="1">
      <c r="C41" s="28"/>
    </row>
    <row r="42" ht="15" customHeight="1">
      <c r="C42" s="28"/>
    </row>
    <row r="43" ht="15" customHeight="1">
      <c r="C43" s="28"/>
    </row>
    <row r="44" ht="15" customHeight="1">
      <c r="C44" s="28"/>
    </row>
    <row r="45" ht="15" customHeight="1">
      <c r="C45" s="2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&amp;R04-16-24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D46"/>
  <sheetViews>
    <sheetView view="pageLayout" zoomScaleSheetLayoutView="100" workbookViewId="0" topLeftCell="A1">
      <selection activeCell="C13" sqref="C13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97"/>
      <c r="D1" s="3" t="s">
        <v>36</v>
      </c>
    </row>
    <row r="2" s="1" customFormat="1" ht="0.75" customHeight="1">
      <c r="B2" s="97"/>
    </row>
    <row r="3" spans="1:4" s="1" customFormat="1" ht="36" customHeight="1">
      <c r="A3" s="13" t="s">
        <v>589</v>
      </c>
      <c r="B3" s="97"/>
      <c r="C3" s="2"/>
      <c r="D3" s="30" t="s">
        <v>562</v>
      </c>
    </row>
    <row r="4" s="1" customFormat="1" ht="6.75" customHeight="1" thickBot="1">
      <c r="B4" s="97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11"/>
      <c r="B6" s="12"/>
      <c r="C6" s="22"/>
      <c r="D6" s="23"/>
    </row>
    <row r="7" spans="1:4" ht="15" customHeight="1">
      <c r="A7" s="47"/>
      <c r="B7" s="99"/>
      <c r="C7" s="54"/>
      <c r="D7" s="20"/>
    </row>
    <row r="8" spans="1:4" ht="15" customHeight="1">
      <c r="A8" s="47" t="s">
        <v>563</v>
      </c>
      <c r="B8" s="99">
        <v>41933</v>
      </c>
      <c r="C8" s="19" t="s">
        <v>575</v>
      </c>
      <c r="D8" s="20"/>
    </row>
    <row r="9" spans="1:4" ht="15" customHeight="1">
      <c r="A9" s="47" t="s">
        <v>564</v>
      </c>
      <c r="B9" s="99">
        <v>44670</v>
      </c>
      <c r="C9" s="19" t="s">
        <v>576</v>
      </c>
      <c r="D9" s="20"/>
    </row>
    <row r="10" spans="1:4" ht="15" customHeight="1">
      <c r="A10" s="47" t="s">
        <v>565</v>
      </c>
      <c r="B10" s="99">
        <v>41933</v>
      </c>
      <c r="C10" s="19" t="s">
        <v>837</v>
      </c>
      <c r="D10" s="20"/>
    </row>
    <row r="11" spans="1:4" ht="15" customHeight="1">
      <c r="A11" s="47" t="s">
        <v>566</v>
      </c>
      <c r="B11" s="99">
        <v>42479</v>
      </c>
      <c r="C11" s="19" t="s">
        <v>552</v>
      </c>
      <c r="D11" s="20"/>
    </row>
    <row r="12" spans="1:4" ht="15" customHeight="1">
      <c r="A12" s="47" t="s">
        <v>567</v>
      </c>
      <c r="B12" s="99">
        <v>41933</v>
      </c>
      <c r="C12" s="19" t="s">
        <v>577</v>
      </c>
      <c r="D12" s="20"/>
    </row>
    <row r="13" spans="1:4" ht="15" customHeight="1">
      <c r="A13" s="47" t="s">
        <v>568</v>
      </c>
      <c r="B13" s="99">
        <v>43025</v>
      </c>
      <c r="C13" s="19" t="s">
        <v>578</v>
      </c>
      <c r="D13" s="20"/>
    </row>
    <row r="14" spans="1:4" ht="15" customHeight="1">
      <c r="A14" s="47" t="s">
        <v>579</v>
      </c>
      <c r="B14" s="99">
        <v>41933</v>
      </c>
      <c r="C14" s="19" t="s">
        <v>580</v>
      </c>
      <c r="D14" s="20"/>
    </row>
    <row r="15" spans="1:4" ht="15" customHeight="1">
      <c r="A15" s="47" t="s">
        <v>569</v>
      </c>
      <c r="B15" s="99">
        <v>42115</v>
      </c>
      <c r="C15" s="19" t="s">
        <v>581</v>
      </c>
      <c r="D15" s="20"/>
    </row>
    <row r="16" spans="1:4" ht="15" customHeight="1">
      <c r="A16" s="47" t="s">
        <v>570</v>
      </c>
      <c r="B16" s="99">
        <v>41933</v>
      </c>
      <c r="C16" s="19" t="s">
        <v>582</v>
      </c>
      <c r="D16" s="20"/>
    </row>
    <row r="17" spans="1:4" ht="15" customHeight="1">
      <c r="A17" s="47" t="s">
        <v>571</v>
      </c>
      <c r="B17" s="99">
        <v>41933</v>
      </c>
      <c r="C17" s="19" t="s">
        <v>583</v>
      </c>
      <c r="D17" s="20"/>
    </row>
    <row r="18" spans="1:4" ht="15" customHeight="1">
      <c r="A18" s="47"/>
      <c r="B18" s="99"/>
      <c r="C18" s="54"/>
      <c r="D18" s="20"/>
    </row>
    <row r="19" spans="1:4" ht="15" customHeight="1">
      <c r="A19" s="47" t="s">
        <v>572</v>
      </c>
      <c r="B19" s="99">
        <v>42843</v>
      </c>
      <c r="C19" s="19" t="s">
        <v>584</v>
      </c>
      <c r="D19" s="20"/>
    </row>
    <row r="20" spans="1:4" ht="15" customHeight="1">
      <c r="A20" s="47" t="s">
        <v>573</v>
      </c>
      <c r="B20" s="99">
        <v>41933</v>
      </c>
      <c r="C20" s="19" t="s">
        <v>555</v>
      </c>
      <c r="D20" s="20"/>
    </row>
    <row r="21" spans="1:4" ht="15" customHeight="1">
      <c r="A21" s="47" t="s">
        <v>574</v>
      </c>
      <c r="B21" s="99">
        <v>42297</v>
      </c>
      <c r="C21" s="19" t="s">
        <v>585</v>
      </c>
      <c r="D21" s="20"/>
    </row>
    <row r="22" spans="1:4" ht="15" customHeight="1">
      <c r="A22" s="47"/>
      <c r="B22" s="31"/>
      <c r="C22" s="19"/>
      <c r="D22" s="20"/>
    </row>
    <row r="23" spans="1:4" ht="15" customHeight="1">
      <c r="A23" s="47"/>
      <c r="B23" s="31"/>
      <c r="C23" s="54"/>
      <c r="D23" s="20"/>
    </row>
    <row r="24" spans="1:4" ht="15" customHeight="1">
      <c r="A24" s="47"/>
      <c r="B24" s="31"/>
      <c r="C24" s="19"/>
      <c r="D24" s="20"/>
    </row>
    <row r="25" spans="1:4" ht="15" customHeight="1">
      <c r="A25" s="47"/>
      <c r="B25" s="31"/>
      <c r="C25" s="19"/>
      <c r="D25" s="20"/>
    </row>
    <row r="26" spans="1:4" ht="15" customHeight="1">
      <c r="A26" s="47"/>
      <c r="B26" s="31"/>
      <c r="C26" s="19"/>
      <c r="D26" s="20"/>
    </row>
    <row r="27" spans="1:4" ht="15" customHeight="1">
      <c r="A27" s="47"/>
      <c r="B27" s="31"/>
      <c r="C27" s="54"/>
      <c r="D27" s="20"/>
    </row>
    <row r="28" spans="1:4" ht="15" customHeight="1">
      <c r="A28" s="47"/>
      <c r="B28" s="31"/>
      <c r="C28" s="19"/>
      <c r="D28" s="20"/>
    </row>
    <row r="29" spans="1:4" ht="15" customHeight="1">
      <c r="A29" s="47"/>
      <c r="B29" s="31"/>
      <c r="C29" s="19"/>
      <c r="D29" s="20"/>
    </row>
    <row r="30" spans="1:4" ht="15" customHeight="1">
      <c r="A30" s="47"/>
      <c r="B30" s="31"/>
      <c r="C30" s="19"/>
      <c r="D30" s="20"/>
    </row>
    <row r="31" spans="1:4" ht="15" customHeight="1">
      <c r="A31" s="47"/>
      <c r="B31" s="33"/>
      <c r="C31" s="19"/>
      <c r="D31" s="20"/>
    </row>
    <row r="32" spans="1:4" ht="15" customHeight="1">
      <c r="A32" s="47"/>
      <c r="B32" s="33"/>
      <c r="C32" s="19"/>
      <c r="D32" s="20"/>
    </row>
    <row r="33" spans="1:4" ht="15" customHeight="1">
      <c r="A33" s="48"/>
      <c r="B33" s="33"/>
      <c r="C33" s="19"/>
      <c r="D33" s="20"/>
    </row>
    <row r="34" spans="1:4" ht="15" customHeight="1" thickBot="1">
      <c r="A34" s="14"/>
      <c r="B34" s="15"/>
      <c r="C34" s="17"/>
      <c r="D34" s="21"/>
    </row>
    <row r="35" ht="15" customHeight="1" thickTop="1">
      <c r="C35" s="28"/>
    </row>
    <row r="36" ht="15" customHeight="1">
      <c r="C36" s="28"/>
    </row>
    <row r="37" ht="15" customHeight="1">
      <c r="C37" s="28"/>
    </row>
    <row r="38" ht="15" customHeight="1">
      <c r="C38" s="28"/>
    </row>
    <row r="39" ht="15" customHeight="1">
      <c r="C39" s="28"/>
    </row>
    <row r="40" ht="15" customHeight="1">
      <c r="C40" s="28"/>
    </row>
    <row r="41" ht="15" customHeight="1">
      <c r="C41" s="28"/>
    </row>
    <row r="42" ht="15" customHeight="1">
      <c r="C42" s="28"/>
    </row>
    <row r="43" ht="15" customHeight="1">
      <c r="C43" s="28"/>
    </row>
    <row r="44" ht="15" customHeight="1">
      <c r="C44" s="28"/>
    </row>
    <row r="45" ht="15" customHeight="1">
      <c r="C45" s="28"/>
    </row>
    <row r="46" ht="15" customHeight="1">
      <c r="C46" s="28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&amp;R4-19-22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D46"/>
  <sheetViews>
    <sheetView view="pageLayout" zoomScaleSheetLayoutView="100" workbookViewId="0" topLeftCell="A1">
      <selection activeCell="C16" sqref="C16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97"/>
      <c r="D1" s="3" t="s">
        <v>36</v>
      </c>
    </row>
    <row r="2" s="1" customFormat="1" ht="0.75" customHeight="1">
      <c r="B2" s="97"/>
    </row>
    <row r="3" spans="1:4" s="1" customFormat="1" ht="36" customHeight="1">
      <c r="A3" s="13" t="s">
        <v>711</v>
      </c>
      <c r="B3" s="97"/>
      <c r="C3" s="2"/>
      <c r="D3" s="30" t="s">
        <v>712</v>
      </c>
    </row>
    <row r="4" s="1" customFormat="1" ht="6.75" customHeight="1" thickBot="1">
      <c r="B4" s="97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11"/>
      <c r="B6" s="12"/>
      <c r="C6" s="22"/>
      <c r="D6" s="23"/>
    </row>
    <row r="7" spans="1:4" ht="15" customHeight="1">
      <c r="A7" s="47"/>
      <c r="B7" s="99"/>
      <c r="C7" s="54"/>
      <c r="D7" s="20"/>
    </row>
    <row r="8" spans="1:4" ht="15" customHeight="1">
      <c r="A8" s="47" t="s">
        <v>716</v>
      </c>
      <c r="B8" s="99">
        <v>44488</v>
      </c>
      <c r="C8" s="19" t="s">
        <v>722</v>
      </c>
      <c r="D8" s="20"/>
    </row>
    <row r="9" spans="1:4" ht="15" customHeight="1">
      <c r="A9" s="47" t="s">
        <v>717</v>
      </c>
      <c r="B9" s="99">
        <v>44488</v>
      </c>
      <c r="C9" s="19" t="s">
        <v>723</v>
      </c>
      <c r="D9" s="20"/>
    </row>
    <row r="10" spans="1:4" ht="15" customHeight="1">
      <c r="A10" s="47" t="s">
        <v>718</v>
      </c>
      <c r="B10" s="99">
        <v>44488</v>
      </c>
      <c r="C10" s="19" t="s">
        <v>736</v>
      </c>
      <c r="D10" s="20"/>
    </row>
    <row r="11" spans="1:4" ht="15" customHeight="1">
      <c r="A11" s="47" t="s">
        <v>719</v>
      </c>
      <c r="B11" s="99">
        <v>44306</v>
      </c>
      <c r="C11" s="19" t="s">
        <v>788</v>
      </c>
      <c r="D11" s="20"/>
    </row>
    <row r="12" spans="1:4" ht="15" customHeight="1">
      <c r="A12" s="47" t="s">
        <v>720</v>
      </c>
      <c r="B12" s="99">
        <v>44306</v>
      </c>
      <c r="C12" s="19" t="s">
        <v>789</v>
      </c>
      <c r="D12" s="20"/>
    </row>
    <row r="13" spans="1:4" ht="15" customHeight="1">
      <c r="A13" s="47" t="s">
        <v>721</v>
      </c>
      <c r="B13" s="99">
        <v>42479</v>
      </c>
      <c r="C13" s="19" t="s">
        <v>724</v>
      </c>
      <c r="D13" s="20"/>
    </row>
    <row r="14" spans="1:4" ht="15" customHeight="1">
      <c r="A14" s="47" t="s">
        <v>737</v>
      </c>
      <c r="B14" s="99">
        <v>44852</v>
      </c>
      <c r="C14" s="19" t="s">
        <v>738</v>
      </c>
      <c r="D14" s="20"/>
    </row>
    <row r="15" spans="1:4" ht="15" customHeight="1">
      <c r="A15" s="47"/>
      <c r="B15" s="31"/>
      <c r="C15" s="19"/>
      <c r="D15" s="20"/>
    </row>
    <row r="16" spans="1:4" ht="15" customHeight="1">
      <c r="A16" s="47"/>
      <c r="B16" s="31"/>
      <c r="C16" s="19"/>
      <c r="D16" s="20"/>
    </row>
    <row r="17" spans="1:4" ht="15" customHeight="1">
      <c r="A17" s="47"/>
      <c r="B17" s="31"/>
      <c r="C17" s="19"/>
      <c r="D17" s="20"/>
    </row>
    <row r="18" spans="1:4" ht="15" customHeight="1">
      <c r="A18" s="47"/>
      <c r="B18" s="31"/>
      <c r="C18" s="54"/>
      <c r="D18" s="20"/>
    </row>
    <row r="19" spans="1:4" ht="15" customHeight="1">
      <c r="A19" s="47"/>
      <c r="B19" s="31"/>
      <c r="C19" s="19"/>
      <c r="D19" s="20"/>
    </row>
    <row r="20" spans="1:4" ht="15" customHeight="1">
      <c r="A20" s="47"/>
      <c r="B20" s="31"/>
      <c r="C20" s="19"/>
      <c r="D20" s="20"/>
    </row>
    <row r="21" spans="1:4" ht="15" customHeight="1">
      <c r="A21" s="47"/>
      <c r="B21" s="31"/>
      <c r="C21" s="19"/>
      <c r="D21" s="20"/>
    </row>
    <row r="22" spans="1:4" ht="15" customHeight="1">
      <c r="A22" s="47"/>
      <c r="B22" s="31"/>
      <c r="C22" s="19"/>
      <c r="D22" s="20"/>
    </row>
    <row r="23" spans="1:4" ht="15" customHeight="1">
      <c r="A23" s="47"/>
      <c r="B23" s="31"/>
      <c r="C23" s="54"/>
      <c r="D23" s="20"/>
    </row>
    <row r="24" spans="1:4" ht="15" customHeight="1">
      <c r="A24" s="47"/>
      <c r="B24" s="31"/>
      <c r="C24" s="19"/>
      <c r="D24" s="20"/>
    </row>
    <row r="25" spans="1:4" ht="15" customHeight="1">
      <c r="A25" s="47"/>
      <c r="B25" s="31"/>
      <c r="C25" s="19"/>
      <c r="D25" s="20"/>
    </row>
    <row r="26" spans="1:4" ht="15" customHeight="1">
      <c r="A26" s="47"/>
      <c r="B26" s="31"/>
      <c r="C26" s="19"/>
      <c r="D26" s="20"/>
    </row>
    <row r="27" spans="1:4" ht="15" customHeight="1">
      <c r="A27" s="47"/>
      <c r="B27" s="31"/>
      <c r="C27" s="54"/>
      <c r="D27" s="20"/>
    </row>
    <row r="28" spans="1:4" ht="15" customHeight="1">
      <c r="A28" s="47"/>
      <c r="B28" s="31"/>
      <c r="C28" s="19"/>
      <c r="D28" s="20"/>
    </row>
    <row r="29" spans="1:4" ht="15" customHeight="1">
      <c r="A29" s="47"/>
      <c r="B29" s="31"/>
      <c r="C29" s="19"/>
      <c r="D29" s="20"/>
    </row>
    <row r="30" spans="1:4" ht="15" customHeight="1">
      <c r="A30" s="47"/>
      <c r="B30" s="31"/>
      <c r="C30" s="19"/>
      <c r="D30" s="20"/>
    </row>
    <row r="31" spans="1:4" ht="15" customHeight="1">
      <c r="A31" s="47"/>
      <c r="B31" s="33"/>
      <c r="C31" s="19"/>
      <c r="D31" s="20"/>
    </row>
    <row r="32" spans="1:4" ht="15" customHeight="1">
      <c r="A32" s="47"/>
      <c r="B32" s="33"/>
      <c r="C32" s="19"/>
      <c r="D32" s="20"/>
    </row>
    <row r="33" spans="1:4" ht="15" customHeight="1">
      <c r="A33" s="48"/>
      <c r="B33" s="33"/>
      <c r="C33" s="19"/>
      <c r="D33" s="20"/>
    </row>
    <row r="34" spans="1:4" ht="15" customHeight="1" thickBot="1">
      <c r="A34" s="14"/>
      <c r="B34" s="15"/>
      <c r="C34" s="17"/>
      <c r="D34" s="21"/>
    </row>
    <row r="35" ht="15" customHeight="1" thickTop="1">
      <c r="C35" s="28"/>
    </row>
    <row r="36" ht="15" customHeight="1">
      <c r="C36" s="28"/>
    </row>
    <row r="37" ht="15" customHeight="1">
      <c r="C37" s="28"/>
    </row>
    <row r="38" ht="15" customHeight="1">
      <c r="C38" s="28"/>
    </row>
    <row r="39" ht="15" customHeight="1">
      <c r="C39" s="28"/>
    </row>
    <row r="40" ht="15" customHeight="1">
      <c r="C40" s="28"/>
    </row>
    <row r="41" ht="15" customHeight="1">
      <c r="C41" s="28"/>
    </row>
    <row r="42" ht="15" customHeight="1">
      <c r="C42" s="28"/>
    </row>
    <row r="43" ht="15" customHeight="1">
      <c r="C43" s="28"/>
    </row>
    <row r="44" ht="15" customHeight="1">
      <c r="C44" s="28"/>
    </row>
    <row r="45" ht="15" customHeight="1">
      <c r="C45" s="28"/>
    </row>
    <row r="46" ht="15" customHeight="1">
      <c r="C46" s="28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&amp;R10/18/22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/>
  <dimension ref="A1:D46"/>
  <sheetViews>
    <sheetView view="pageLayout" zoomScaleSheetLayoutView="100" workbookViewId="0" topLeftCell="A1">
      <selection activeCell="C14" sqref="C14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97"/>
      <c r="D1" s="3" t="s">
        <v>36</v>
      </c>
    </row>
    <row r="2" s="1" customFormat="1" ht="0.75" customHeight="1">
      <c r="B2" s="97"/>
    </row>
    <row r="3" spans="1:4" s="1" customFormat="1" ht="36" customHeight="1">
      <c r="A3" s="13" t="s">
        <v>371</v>
      </c>
      <c r="B3" s="97"/>
      <c r="C3" s="2"/>
      <c r="D3" s="30" t="s">
        <v>291</v>
      </c>
    </row>
    <row r="4" s="1" customFormat="1" ht="6.75" customHeight="1" thickBot="1">
      <c r="B4" s="97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11"/>
      <c r="B6" s="12"/>
      <c r="C6" s="22"/>
      <c r="D6" s="23"/>
    </row>
    <row r="7" spans="1:4" ht="15" customHeight="1">
      <c r="A7" s="47"/>
      <c r="B7" s="98" t="s">
        <v>223</v>
      </c>
      <c r="C7" s="54" t="s">
        <v>339</v>
      </c>
      <c r="D7" s="20"/>
    </row>
    <row r="8" spans="1:4" ht="15" customHeight="1">
      <c r="A8" s="47" t="s">
        <v>293</v>
      </c>
      <c r="B8" s="99">
        <v>42297</v>
      </c>
      <c r="C8" s="19" t="s">
        <v>299</v>
      </c>
      <c r="D8" s="20"/>
    </row>
    <row r="9" spans="1:4" ht="15" customHeight="1">
      <c r="A9" s="47" t="s">
        <v>294</v>
      </c>
      <c r="B9" s="99">
        <v>42297</v>
      </c>
      <c r="C9" s="19" t="s">
        <v>300</v>
      </c>
      <c r="D9" s="20"/>
    </row>
    <row r="10" spans="1:4" ht="15" customHeight="1">
      <c r="A10" s="47" t="s">
        <v>295</v>
      </c>
      <c r="B10" s="99">
        <v>42297</v>
      </c>
      <c r="C10" s="19" t="s">
        <v>493</v>
      </c>
      <c r="D10" s="20"/>
    </row>
    <row r="11" spans="1:4" ht="15" customHeight="1">
      <c r="A11" s="47" t="s">
        <v>296</v>
      </c>
      <c r="B11" s="99">
        <v>43025</v>
      </c>
      <c r="C11" s="19" t="s">
        <v>494</v>
      </c>
      <c r="D11" s="20"/>
    </row>
    <row r="12" spans="1:4" ht="15" customHeight="1">
      <c r="A12" s="47"/>
      <c r="B12" s="98" t="s">
        <v>223</v>
      </c>
      <c r="C12" s="54" t="s">
        <v>340</v>
      </c>
      <c r="D12" s="20"/>
    </row>
    <row r="13" spans="1:4" ht="15" customHeight="1">
      <c r="A13" s="47" t="s">
        <v>297</v>
      </c>
      <c r="B13" s="99">
        <v>45398</v>
      </c>
      <c r="C13" s="19" t="s">
        <v>301</v>
      </c>
      <c r="D13" s="20"/>
    </row>
    <row r="14" spans="1:4" ht="15" customHeight="1">
      <c r="A14" s="47" t="s">
        <v>298</v>
      </c>
      <c r="B14" s="99">
        <v>42297</v>
      </c>
      <c r="C14" s="19" t="s">
        <v>485</v>
      </c>
      <c r="D14" s="20"/>
    </row>
    <row r="15" spans="1:4" ht="15" customHeight="1">
      <c r="A15" s="47" t="s">
        <v>375</v>
      </c>
      <c r="B15" s="99">
        <v>42297</v>
      </c>
      <c r="C15" s="19" t="s">
        <v>475</v>
      </c>
      <c r="D15" s="20"/>
    </row>
    <row r="16" spans="1:4" ht="15" customHeight="1">
      <c r="A16" s="47"/>
      <c r="B16" s="33"/>
      <c r="C16" s="19"/>
      <c r="D16" s="20"/>
    </row>
    <row r="17" spans="1:4" ht="15" customHeight="1">
      <c r="A17" s="47"/>
      <c r="B17" s="33"/>
      <c r="C17" s="19"/>
      <c r="D17" s="20"/>
    </row>
    <row r="18" spans="1:4" ht="15" customHeight="1">
      <c r="A18" s="47"/>
      <c r="B18" s="33"/>
      <c r="C18" s="19"/>
      <c r="D18" s="20"/>
    </row>
    <row r="19" spans="1:4" ht="15" customHeight="1">
      <c r="A19" s="47"/>
      <c r="B19" s="33"/>
      <c r="C19" s="19"/>
      <c r="D19" s="20"/>
    </row>
    <row r="20" spans="1:4" ht="15" customHeight="1">
      <c r="A20" s="47"/>
      <c r="B20" s="33"/>
      <c r="C20" s="19"/>
      <c r="D20" s="20"/>
    </row>
    <row r="21" spans="1:4" ht="15" customHeight="1">
      <c r="A21" s="47"/>
      <c r="B21" s="33"/>
      <c r="C21" s="19"/>
      <c r="D21" s="20"/>
    </row>
    <row r="22" spans="1:4" ht="15" customHeight="1">
      <c r="A22" s="47"/>
      <c r="B22" s="33"/>
      <c r="C22" s="19"/>
      <c r="D22" s="20"/>
    </row>
    <row r="23" spans="1:4" ht="15" customHeight="1">
      <c r="A23" s="47"/>
      <c r="B23" s="33"/>
      <c r="C23" s="19"/>
      <c r="D23" s="20"/>
    </row>
    <row r="24" spans="1:4" ht="15" customHeight="1">
      <c r="A24" s="47"/>
      <c r="B24" s="33"/>
      <c r="C24" s="19"/>
      <c r="D24" s="20"/>
    </row>
    <row r="25" spans="1:4" ht="15" customHeight="1">
      <c r="A25" s="47"/>
      <c r="B25" s="33"/>
      <c r="C25" s="19"/>
      <c r="D25" s="20"/>
    </row>
    <row r="26" spans="1:4" ht="15" customHeight="1">
      <c r="A26" s="47"/>
      <c r="B26" s="33"/>
      <c r="C26" s="19"/>
      <c r="D26" s="20"/>
    </row>
    <row r="27" spans="1:4" ht="15" customHeight="1">
      <c r="A27" s="47"/>
      <c r="B27" s="33"/>
      <c r="C27" s="19"/>
      <c r="D27" s="20"/>
    </row>
    <row r="28" spans="1:4" ht="15" customHeight="1">
      <c r="A28" s="47"/>
      <c r="B28" s="33"/>
      <c r="C28" s="19"/>
      <c r="D28" s="20"/>
    </row>
    <row r="29" spans="1:4" ht="15" customHeight="1">
      <c r="A29" s="47"/>
      <c r="B29" s="33"/>
      <c r="C29" s="19"/>
      <c r="D29" s="20"/>
    </row>
    <row r="30" spans="1:4" ht="15" customHeight="1">
      <c r="A30" s="47"/>
      <c r="B30" s="33"/>
      <c r="C30" s="19"/>
      <c r="D30" s="20"/>
    </row>
    <row r="31" spans="1:4" ht="15" customHeight="1">
      <c r="A31" s="47"/>
      <c r="B31" s="33"/>
      <c r="C31" s="19"/>
      <c r="D31" s="20"/>
    </row>
    <row r="32" spans="1:4" ht="15" customHeight="1">
      <c r="A32" s="47"/>
      <c r="B32" s="33"/>
      <c r="C32" s="19"/>
      <c r="D32" s="20"/>
    </row>
    <row r="33" spans="1:4" ht="15" customHeight="1">
      <c r="A33" s="48"/>
      <c r="B33" s="33"/>
      <c r="C33" s="19"/>
      <c r="D33" s="20"/>
    </row>
    <row r="34" spans="1:4" ht="15" customHeight="1" thickBot="1">
      <c r="A34" s="14"/>
      <c r="B34" s="15"/>
      <c r="C34" s="17"/>
      <c r="D34" s="21"/>
    </row>
    <row r="35" spans="3:4" ht="15" customHeight="1" thickTop="1">
      <c r="C35" s="28"/>
      <c r="D35" t="s">
        <v>42</v>
      </c>
    </row>
    <row r="36" ht="15" customHeight="1">
      <c r="C36" s="28"/>
    </row>
    <row r="37" ht="15" customHeight="1">
      <c r="C37" s="28"/>
    </row>
    <row r="38" ht="15" customHeight="1">
      <c r="C38" s="28"/>
    </row>
    <row r="39" ht="15" customHeight="1">
      <c r="C39" s="28"/>
    </row>
    <row r="40" ht="15" customHeight="1">
      <c r="C40" s="28"/>
    </row>
    <row r="41" ht="15" customHeight="1">
      <c r="C41" s="28"/>
    </row>
    <row r="42" ht="15" customHeight="1">
      <c r="C42" s="28"/>
    </row>
    <row r="43" ht="15" customHeight="1">
      <c r="C43" s="28"/>
    </row>
    <row r="44" ht="15" customHeight="1">
      <c r="C44" s="28"/>
    </row>
    <row r="45" ht="15" customHeight="1">
      <c r="C45" s="28"/>
    </row>
    <row r="46" ht="15" customHeight="1">
      <c r="C46" s="28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&amp;R04-16-24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D45"/>
  <sheetViews>
    <sheetView view="pageLayout" workbookViewId="0" topLeftCell="A3">
      <selection activeCell="C32" sqref="C32"/>
    </sheetView>
  </sheetViews>
  <sheetFormatPr defaultColWidth="9.140625" defaultRowHeight="12.75"/>
  <cols>
    <col min="1" max="1" width="13.7109375" style="0" customWidth="1"/>
    <col min="2" max="2" width="12.7109375" style="5" customWidth="1"/>
    <col min="3" max="3" width="90.7109375" style="0" customWidth="1"/>
    <col min="4" max="4" width="12.28125" style="0" customWidth="1"/>
  </cols>
  <sheetData>
    <row r="1" spans="2:4" s="1" customFormat="1" ht="15.75" customHeight="1">
      <c r="B1" s="97"/>
      <c r="D1" s="3" t="s">
        <v>36</v>
      </c>
    </row>
    <row r="2" s="1" customFormat="1" ht="0.75" customHeight="1">
      <c r="B2" s="97"/>
    </row>
    <row r="3" spans="1:4" s="1" customFormat="1" ht="36" customHeight="1">
      <c r="A3" s="13" t="s">
        <v>401</v>
      </c>
      <c r="B3" s="97"/>
      <c r="C3" s="2"/>
      <c r="D3" s="30" t="s">
        <v>400</v>
      </c>
    </row>
    <row r="4" s="1" customFormat="1" ht="6.75" customHeight="1" thickBot="1">
      <c r="B4" s="97"/>
    </row>
    <row r="5" spans="1:4" s="10" customFormat="1" ht="19.5" customHeight="1" thickBot="1" thickTop="1">
      <c r="A5" s="8" t="s">
        <v>33</v>
      </c>
      <c r="B5" s="9" t="s">
        <v>34</v>
      </c>
      <c r="C5" s="74" t="s">
        <v>35</v>
      </c>
      <c r="D5" s="75"/>
    </row>
    <row r="6" spans="1:4" s="10" customFormat="1" ht="4.5" customHeight="1">
      <c r="A6" s="11"/>
      <c r="B6" s="12"/>
      <c r="C6" s="22"/>
      <c r="D6" s="23"/>
    </row>
    <row r="7" spans="1:4" ht="15" customHeight="1">
      <c r="A7" s="47" t="s">
        <v>399</v>
      </c>
      <c r="B7" s="99">
        <v>45580</v>
      </c>
      <c r="C7" s="19" t="s">
        <v>420</v>
      </c>
      <c r="D7" s="20"/>
    </row>
    <row r="8" spans="1:4" ht="15" customHeight="1">
      <c r="A8" s="47" t="s">
        <v>402</v>
      </c>
      <c r="B8" s="99">
        <v>43942</v>
      </c>
      <c r="C8" s="19" t="s">
        <v>421</v>
      </c>
      <c r="D8" s="20"/>
    </row>
    <row r="9" spans="1:4" ht="15" customHeight="1">
      <c r="A9" s="47" t="s">
        <v>822</v>
      </c>
      <c r="B9" s="99">
        <v>45580</v>
      </c>
      <c r="C9" s="19" t="s">
        <v>824</v>
      </c>
      <c r="D9" s="20"/>
    </row>
    <row r="10" spans="1:4" ht="15" customHeight="1">
      <c r="A10" s="47" t="s">
        <v>823</v>
      </c>
      <c r="B10" s="99">
        <v>45398</v>
      </c>
      <c r="C10" s="19" t="s">
        <v>825</v>
      </c>
      <c r="D10" s="20"/>
    </row>
    <row r="11" spans="1:4" ht="15" customHeight="1">
      <c r="A11" s="47" t="s">
        <v>403</v>
      </c>
      <c r="B11" s="99">
        <v>45580</v>
      </c>
      <c r="C11" s="19" t="s">
        <v>422</v>
      </c>
      <c r="D11" s="20"/>
    </row>
    <row r="12" spans="1:4" ht="15" customHeight="1">
      <c r="A12" s="47" t="s">
        <v>404</v>
      </c>
      <c r="B12" s="99">
        <v>45580</v>
      </c>
      <c r="C12" s="19" t="s">
        <v>464</v>
      </c>
      <c r="D12" s="20"/>
    </row>
    <row r="13" spans="1:4" ht="15" customHeight="1">
      <c r="A13" s="47" t="s">
        <v>405</v>
      </c>
      <c r="B13" s="99">
        <v>45580</v>
      </c>
      <c r="C13" s="19" t="s">
        <v>465</v>
      </c>
      <c r="D13" s="20"/>
    </row>
    <row r="14" spans="1:4" ht="15" customHeight="1">
      <c r="A14" s="47" t="s">
        <v>477</v>
      </c>
      <c r="B14" s="99">
        <v>45580</v>
      </c>
      <c r="C14" s="19" t="s">
        <v>480</v>
      </c>
      <c r="D14" s="20"/>
    </row>
    <row r="15" spans="1:4" ht="15" customHeight="1">
      <c r="A15" s="47" t="s">
        <v>478</v>
      </c>
      <c r="B15" s="99">
        <v>45580</v>
      </c>
      <c r="C15" s="19" t="s">
        <v>481</v>
      </c>
      <c r="D15" s="20"/>
    </row>
    <row r="16" spans="1:4" ht="15" customHeight="1">
      <c r="A16" s="47" t="s">
        <v>772</v>
      </c>
      <c r="B16" s="99">
        <v>45580</v>
      </c>
      <c r="C16" s="19" t="s">
        <v>773</v>
      </c>
      <c r="D16" s="20"/>
    </row>
    <row r="17" spans="1:4" ht="15" customHeight="1">
      <c r="A17" s="47" t="s">
        <v>479</v>
      </c>
      <c r="B17" s="99">
        <v>45580</v>
      </c>
      <c r="C17" s="19" t="s">
        <v>482</v>
      </c>
      <c r="D17" s="20"/>
    </row>
    <row r="18" spans="1:4" ht="15" customHeight="1">
      <c r="A18" s="47" t="s">
        <v>406</v>
      </c>
      <c r="B18" s="99">
        <v>45580</v>
      </c>
      <c r="C18" s="19" t="s">
        <v>423</v>
      </c>
      <c r="D18" s="20"/>
    </row>
    <row r="19" spans="1:4" ht="15" customHeight="1">
      <c r="A19" s="47" t="s">
        <v>407</v>
      </c>
      <c r="B19" s="99">
        <v>45580</v>
      </c>
      <c r="C19" s="19" t="s">
        <v>424</v>
      </c>
      <c r="D19" s="20"/>
    </row>
    <row r="20" spans="1:4" ht="15" customHeight="1">
      <c r="A20" s="47" t="s">
        <v>408</v>
      </c>
      <c r="B20" s="99">
        <v>45580</v>
      </c>
      <c r="C20" s="19" t="s">
        <v>838</v>
      </c>
      <c r="D20" s="20"/>
    </row>
    <row r="21" spans="1:4" ht="15" customHeight="1">
      <c r="A21" s="47" t="s">
        <v>820</v>
      </c>
      <c r="B21" s="99">
        <v>45580</v>
      </c>
      <c r="C21" s="19" t="s">
        <v>821</v>
      </c>
      <c r="D21" s="20"/>
    </row>
    <row r="22" spans="1:4" ht="15" customHeight="1">
      <c r="A22" s="47" t="s">
        <v>409</v>
      </c>
      <c r="B22" s="99">
        <v>45580</v>
      </c>
      <c r="C22" s="19" t="s">
        <v>457</v>
      </c>
      <c r="D22" s="20"/>
    </row>
    <row r="23" spans="1:4" ht="15" customHeight="1">
      <c r="A23" s="47" t="s">
        <v>410</v>
      </c>
      <c r="B23" s="99">
        <v>45580</v>
      </c>
      <c r="C23" s="19" t="s">
        <v>456</v>
      </c>
      <c r="D23" s="20"/>
    </row>
    <row r="24" spans="1:4" ht="15" customHeight="1">
      <c r="A24" s="47" t="s">
        <v>411</v>
      </c>
      <c r="B24" s="99">
        <v>45580</v>
      </c>
      <c r="C24" s="19" t="s">
        <v>425</v>
      </c>
      <c r="D24" s="20"/>
    </row>
    <row r="25" spans="1:4" ht="15" customHeight="1">
      <c r="A25" s="47" t="s">
        <v>412</v>
      </c>
      <c r="B25" s="99">
        <v>45580</v>
      </c>
      <c r="C25" s="19" t="s">
        <v>426</v>
      </c>
      <c r="D25" s="20"/>
    </row>
    <row r="26" spans="1:4" ht="15" customHeight="1">
      <c r="A26" s="47" t="s">
        <v>413</v>
      </c>
      <c r="B26" s="99">
        <v>45580</v>
      </c>
      <c r="C26" s="19" t="s">
        <v>427</v>
      </c>
      <c r="D26" s="20"/>
    </row>
    <row r="27" spans="1:4" ht="15" customHeight="1">
      <c r="A27" s="47" t="s">
        <v>414</v>
      </c>
      <c r="B27" s="99">
        <v>45580</v>
      </c>
      <c r="C27" s="19" t="s">
        <v>428</v>
      </c>
      <c r="D27" s="20"/>
    </row>
    <row r="28" spans="1:4" ht="15" customHeight="1">
      <c r="A28" s="47" t="s">
        <v>415</v>
      </c>
      <c r="B28" s="99">
        <v>45580</v>
      </c>
      <c r="C28" s="19" t="s">
        <v>429</v>
      </c>
      <c r="D28" s="20"/>
    </row>
    <row r="29" spans="1:4" ht="15" customHeight="1">
      <c r="A29" s="47" t="s">
        <v>416</v>
      </c>
      <c r="B29" s="99">
        <v>45580</v>
      </c>
      <c r="C29" s="19" t="s">
        <v>430</v>
      </c>
      <c r="D29" s="20"/>
    </row>
    <row r="30" spans="1:4" ht="15" customHeight="1">
      <c r="A30" s="47" t="s">
        <v>417</v>
      </c>
      <c r="B30" s="99">
        <v>45580</v>
      </c>
      <c r="C30" s="19" t="s">
        <v>431</v>
      </c>
      <c r="D30" s="20"/>
    </row>
    <row r="31" spans="1:4" ht="15" customHeight="1">
      <c r="A31" s="47" t="s">
        <v>418</v>
      </c>
      <c r="B31" s="99">
        <v>45580</v>
      </c>
      <c r="C31" s="19" t="s">
        <v>432</v>
      </c>
      <c r="D31" s="20"/>
    </row>
    <row r="32" spans="1:4" ht="15" customHeight="1">
      <c r="A32" s="47" t="s">
        <v>419</v>
      </c>
      <c r="B32" s="99">
        <v>45580</v>
      </c>
      <c r="C32" s="19" t="s">
        <v>433</v>
      </c>
      <c r="D32" s="20"/>
    </row>
    <row r="33" spans="1:4" ht="15" customHeight="1">
      <c r="A33" s="47"/>
      <c r="B33" s="31"/>
      <c r="C33" s="19"/>
      <c r="D33" s="20"/>
    </row>
    <row r="34" spans="1:4" ht="15" customHeight="1" thickBot="1">
      <c r="A34" s="14"/>
      <c r="B34" s="15"/>
      <c r="C34" s="17"/>
      <c r="D34" s="21" t="s">
        <v>42</v>
      </c>
    </row>
    <row r="35" ht="15" customHeight="1" thickTop="1">
      <c r="C35" s="28"/>
    </row>
    <row r="36" ht="15" customHeight="1">
      <c r="C36" s="28"/>
    </row>
    <row r="37" ht="15" customHeight="1">
      <c r="C37" s="28"/>
    </row>
    <row r="38" ht="15" customHeight="1">
      <c r="C38" s="28"/>
    </row>
    <row r="39" ht="15" customHeight="1">
      <c r="C39" s="28"/>
    </row>
    <row r="40" ht="15" customHeight="1">
      <c r="C40" s="28"/>
    </row>
    <row r="41" ht="15" customHeight="1">
      <c r="C41" s="28"/>
    </row>
    <row r="42" ht="15" customHeight="1">
      <c r="C42" s="28"/>
    </row>
    <row r="43" ht="15" customHeight="1">
      <c r="C43" s="28"/>
    </row>
    <row r="44" ht="15" customHeight="1">
      <c r="C44" s="28"/>
    </row>
    <row r="45" ht="15" customHeight="1">
      <c r="C45" s="28"/>
    </row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printOptions/>
  <pageMargins left="0.5" right="0.5" top="1" bottom="0.6" header="0.5" footer="0.5"/>
  <pageSetup horizontalDpi="600" verticalDpi="600" orientation="landscape" r:id="rId1"/>
  <headerFooter alignWithMargins="0">
    <oddFooter>&amp;R10/15/24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cpoole</dc:creator>
  <cp:keywords/>
  <dc:description/>
  <cp:lastModifiedBy>Haugen, Tammy</cp:lastModifiedBy>
  <cp:lastPrinted>2019-05-03T13:13:42Z</cp:lastPrinted>
  <dcterms:created xsi:type="dcterms:W3CDTF">2006-06-20T19:24:32Z</dcterms:created>
  <dcterms:modified xsi:type="dcterms:W3CDTF">2024-04-17T19:26:05Z</dcterms:modified>
  <cp:category/>
  <cp:version/>
  <cp:contentType/>
  <cp:contentStatus/>
</cp:coreProperties>
</file>