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ighway\LocalSystems\Secondary Roads\TIME-21 Funds\FY2022\"/>
    </mc:Choice>
  </mc:AlternateContent>
  <xr:revisionPtr revIDLastSave="0" documentId="13_ncr:1_{CC238AC5-70D2-49E0-97EC-D71EDC0FBB78}" xr6:coauthVersionLast="47" xr6:coauthVersionMax="47" xr10:uidLastSave="{00000000-0000-0000-0000-000000000000}"/>
  <bookViews>
    <workbookView xWindow="1350" yWindow="1380" windowWidth="26880" windowHeight="15840" xr2:uid="{00000000-000D-0000-FFFF-FFFF00000000}"/>
  </bookViews>
  <sheets>
    <sheet name="FY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103" i="1" l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M5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Z103" i="1" l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W103" i="1" l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T103" i="1" l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Q103" i="1" l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N103" i="1" l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H103" i="1" l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104" i="1" l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AI104" i="1" l="1"/>
  <c r="Z104" i="1" l="1"/>
  <c r="W104" i="1"/>
  <c r="T104" i="1" l="1"/>
  <c r="G104" i="1" l="1"/>
  <c r="N104" i="1" l="1"/>
  <c r="AJ104" i="1" l="1"/>
  <c r="AK104" i="1"/>
  <c r="AG104" i="1" l="1"/>
  <c r="AH104" i="1"/>
  <c r="AD104" i="1" l="1"/>
  <c r="AE104" i="1"/>
  <c r="AA104" i="1" l="1"/>
  <c r="AB104" i="1"/>
  <c r="X104" i="1" l="1"/>
  <c r="Y104" i="1"/>
  <c r="U104" i="1" l="1"/>
  <c r="V104" i="1"/>
  <c r="P104" i="1" l="1"/>
  <c r="O104" i="1"/>
  <c r="L104" i="1" l="1"/>
  <c r="M104" i="1"/>
  <c r="I104" i="1"/>
  <c r="J104" i="1"/>
  <c r="F104" i="1" l="1"/>
  <c r="C104" i="1" l="1"/>
  <c r="D104" i="1"/>
  <c r="S104" i="1" l="1"/>
  <c r="R104" i="1"/>
  <c r="AL104" i="1" l="1"/>
  <c r="AF104" i="1"/>
  <c r="AC104" i="1"/>
  <c r="AM6" i="1"/>
  <c r="AM10" i="1"/>
  <c r="AM14" i="1"/>
  <c r="AM18" i="1"/>
  <c r="AM22" i="1"/>
  <c r="AM26" i="1"/>
  <c r="AM30" i="1"/>
  <c r="AM34" i="1"/>
  <c r="AM38" i="1"/>
  <c r="AM42" i="1"/>
  <c r="AM46" i="1"/>
  <c r="AM50" i="1"/>
  <c r="AM54" i="1"/>
  <c r="AM58" i="1"/>
  <c r="AM62" i="1"/>
  <c r="AM66" i="1"/>
  <c r="AM70" i="1"/>
  <c r="AM74" i="1"/>
  <c r="AM78" i="1"/>
  <c r="AM82" i="1"/>
  <c r="AM86" i="1"/>
  <c r="AM90" i="1"/>
  <c r="AM94" i="1"/>
  <c r="AM98" i="1"/>
  <c r="AM102" i="1"/>
  <c r="AM19" i="1"/>
  <c r="AM31" i="1"/>
  <c r="AM47" i="1"/>
  <c r="AM63" i="1"/>
  <c r="AM75" i="1"/>
  <c r="AM87" i="1"/>
  <c r="AM103" i="1"/>
  <c r="AM9" i="1"/>
  <c r="AM13" i="1"/>
  <c r="AM17" i="1"/>
  <c r="AM21" i="1"/>
  <c r="AM25" i="1"/>
  <c r="AM29" i="1"/>
  <c r="AM37" i="1"/>
  <c r="AM41" i="1"/>
  <c r="AM45" i="1"/>
  <c r="AM49" i="1"/>
  <c r="AM53" i="1"/>
  <c r="AM57" i="1"/>
  <c r="AM61" i="1"/>
  <c r="AM65" i="1"/>
  <c r="AM69" i="1"/>
  <c r="AM73" i="1"/>
  <c r="AM77" i="1"/>
  <c r="AM81" i="1"/>
  <c r="AM85" i="1"/>
  <c r="AM89" i="1"/>
  <c r="AM93" i="1"/>
  <c r="AM97" i="1"/>
  <c r="AM101" i="1"/>
  <c r="Q104" i="1"/>
  <c r="AM11" i="1"/>
  <c r="AM23" i="1"/>
  <c r="AM27" i="1"/>
  <c r="AM39" i="1"/>
  <c r="AM51" i="1"/>
  <c r="AM55" i="1"/>
  <c r="AM67" i="1"/>
  <c r="AM71" i="1"/>
  <c r="AM83" i="1"/>
  <c r="AM95" i="1"/>
  <c r="AM7" i="1"/>
  <c r="AM15" i="1"/>
  <c r="AM35" i="1"/>
  <c r="AM43" i="1"/>
  <c r="AM59" i="1"/>
  <c r="AM79" i="1"/>
  <c r="AM91" i="1"/>
  <c r="AM99" i="1"/>
  <c r="AM8" i="1"/>
  <c r="AM12" i="1"/>
  <c r="AM16" i="1"/>
  <c r="AM20" i="1"/>
  <c r="AM24" i="1"/>
  <c r="AM28" i="1"/>
  <c r="AM32" i="1"/>
  <c r="AM36" i="1"/>
  <c r="AM40" i="1"/>
  <c r="AM44" i="1"/>
  <c r="AM48" i="1"/>
  <c r="AM52" i="1"/>
  <c r="AM56" i="1"/>
  <c r="AM60" i="1"/>
  <c r="AM64" i="1"/>
  <c r="AM68" i="1"/>
  <c r="AM72" i="1"/>
  <c r="AM76" i="1"/>
  <c r="AM80" i="1"/>
  <c r="AM84" i="1"/>
  <c r="AM88" i="1"/>
  <c r="AM92" i="1"/>
  <c r="AM96" i="1"/>
  <c r="AM100" i="1"/>
  <c r="AM33" i="1"/>
  <c r="E104" i="1"/>
  <c r="AM104" i="1" l="1"/>
</calcChain>
</file>

<file path=xl/sharedStrings.xml><?xml version="1.0" encoding="utf-8"?>
<sst xmlns="http://schemas.openxmlformats.org/spreadsheetml/2006/main" count="152" uniqueCount="117">
  <si>
    <t>No.</t>
  </si>
  <si>
    <t>County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</si>
  <si>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</si>
  <si>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</si>
  <si>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</si>
  <si>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</si>
  <si>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</si>
  <si>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</si>
  <si>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</si>
  <si>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</si>
  <si>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</si>
  <si>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</si>
  <si>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</si>
  <si>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</si>
  <si>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</si>
  <si>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</si>
  <si>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</si>
  <si>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</si>
  <si>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</si>
  <si>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</si>
  <si>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</si>
  <si>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</si>
  <si>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</si>
  <si>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</si>
  <si>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</si>
  <si>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</si>
  <si>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</si>
  <si>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</si>
  <si>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</si>
  <si>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</si>
  <si>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</si>
  <si>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</si>
  <si>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</si>
  <si>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</si>
  <si>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</si>
  <si>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</si>
  <si>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</si>
  <si>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</si>
  <si>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</si>
  <si>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</si>
  <si>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</si>
  <si>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</si>
  <si>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</si>
  <si>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</si>
  <si>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</si>
  <si>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</si>
  <si>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</si>
  <si>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</si>
  <si>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</si>
  <si>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</si>
  <si>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</si>
  <si>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</si>
  <si>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</si>
  <si>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</si>
  <si>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</si>
  <si>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</si>
  <si>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</si>
  <si>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</si>
  <si>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</si>
  <si>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</si>
  <si>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</si>
  <si>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</si>
  <si>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</si>
  <si>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</si>
  <si>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</si>
  <si>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</si>
  <si>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</si>
  <si>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</si>
  <si>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</si>
  <si>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</si>
  <si>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</si>
  <si>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</si>
  <si>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</si>
  <si>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</si>
  <si>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</si>
  <si>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</si>
  <si>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</si>
  <si>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</si>
  <si>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</si>
  <si>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</si>
  <si>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</si>
  <si>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</si>
  <si>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</si>
  <si>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</si>
  <si>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</si>
  <si>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</si>
  <si>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</si>
  <si>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</si>
  <si>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</si>
  <si>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</si>
  <si>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</si>
  <si>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</si>
  <si>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</si>
  <si>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</si>
  <si>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</si>
  <si>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</si>
  <si>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</si>
  <si>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</si>
  <si>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</si>
  <si>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</si>
  <si>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</si>
  <si>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TOTALS</t>
  </si>
  <si>
    <t>July</t>
  </si>
  <si>
    <t>August</t>
  </si>
  <si>
    <t>September</t>
  </si>
  <si>
    <t>Total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</si>
  <si>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</si>
  <si>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</si>
  <si>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</si>
  <si>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</si>
  <si>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</si>
  <si>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</si>
  <si>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</si>
  <si>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</si>
  <si>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</si>
  <si>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FM TJ</t>
  </si>
  <si>
    <t>TIME-21 Report for FY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</si>
</sst>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;[Red]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1">
    <xf numFmtId="0" fontId="0" fillId="0" borderId="0" xfId="0"/>
    <xf numFmtId="0" fontId="0" fillId="0" borderId="2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 vertical="center"/>
    </xf>
    <xf numFmtId="164" fontId="0" fillId="0" borderId="8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/>
    <xf numFmtId="165" fontId="0" fillId="0" borderId="5" xfId="0" applyNumberFormat="1" applyBorder="1"/>
    <xf numFmtId="165" fontId="1" fillId="0" borderId="1" xfId="0" applyNumberFormat="1" applyFont="1" applyBorder="1"/>
    <xf numFmtId="0" fontId="0" fillId="0" borderId="11" xfId="0" applyNumberFormat="1" applyFont="1" applyBorder="1" applyAlignment="1" applyProtection="1">
      <alignment horizontal="center"/>
      <protection locked="0"/>
    </xf>
    <xf numFmtId="164" fontId="0" fillId="0" borderId="12" xfId="0" applyNumberFormat="1" applyFont="1" applyBorder="1" applyAlignment="1" applyProtection="1">
      <alignment horizontal="left" vertical="center"/>
      <protection locked="0"/>
    </xf>
    <xf numFmtId="0" fontId="0" fillId="0" borderId="0" xfId="0" applyFont="1"/>
    <xf numFmtId="164" fontId="3" fillId="0" borderId="7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3" fillId="0" borderId="25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28" xfId="0" applyNumberFormat="1" applyFon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64" fontId="1" fillId="0" borderId="29" xfId="0" applyNumberFormat="1" applyFont="1" applyBorder="1" applyAlignment="1">
      <alignment horizontal="right"/>
    </xf>
    <xf numFmtId="164" fontId="0" fillId="0" borderId="0" xfId="1" applyNumberFormat="1" applyFont="1" applyAlignment="1" applyProtection="1">
      <protection locked="0"/>
    </xf>
    <xf numFmtId="164" fontId="0" fillId="0" borderId="11" xfId="1" applyNumberFormat="1" applyFont="1" applyBorder="1" applyAlignment="1" applyProtection="1">
      <protection locked="0"/>
    </xf>
    <xf numFmtId="164" fontId="0" fillId="0" borderId="12" xfId="1" applyNumberFormat="1" applyFont="1" applyBorder="1" applyAlignment="1" applyProtection="1">
      <protection locked="0"/>
    </xf>
    <xf numFmtId="165" fontId="0" fillId="0" borderId="35" xfId="0" applyNumberFormat="1" applyBorder="1"/>
    <xf numFmtId="0" fontId="0" fillId="0" borderId="33" xfId="0" applyBorder="1"/>
    <xf numFmtId="164" fontId="0" fillId="0" borderId="33" xfId="1" applyNumberFormat="1" applyFont="1" applyBorder="1" applyAlignment="1" applyProtection="1">
      <protection locked="0"/>
    </xf>
    <xf numFmtId="164" fontId="0" fillId="0" borderId="34" xfId="1" applyNumberFormat="1" applyFont="1" applyBorder="1" applyAlignment="1" applyProtection="1">
      <protection locked="0"/>
    </xf>
    <xf numFmtId="164" fontId="0" fillId="0" borderId="2" xfId="1" applyNumberFormat="1" applyFont="1" applyBorder="1" applyAlignment="1" applyProtection="1">
      <protection locked="0"/>
    </xf>
    <xf numFmtId="164" fontId="0" fillId="0" borderId="19" xfId="1" applyNumberFormat="1" applyFont="1" applyBorder="1" applyAlignment="1" applyProtection="1">
      <protection locked="0"/>
    </xf>
    <xf numFmtId="164" fontId="1" fillId="0" borderId="3" xfId="0" applyNumberFormat="1" applyFont="1" applyBorder="1" applyAlignment="1">
      <alignment horizontal="right"/>
    </xf>
    <xf numFmtId="164" fontId="3" fillId="0" borderId="2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164" fontId="4" fillId="0" borderId="18" xfId="0" applyNumberFormat="1" applyFont="1" applyBorder="1" applyAlignment="1" applyProtection="1">
      <alignment horizontal="center" vertical="center"/>
      <protection locked="0"/>
    </xf>
    <xf numFmtId="164" fontId="4" fillId="0" borderId="20" xfId="0" applyNumberFormat="1" applyFont="1" applyBorder="1" applyAlignment="1" applyProtection="1">
      <alignment horizontal="center" vertical="center"/>
      <protection locked="0"/>
    </xf>
    <xf numFmtId="164" fontId="3" fillId="0" borderId="30" xfId="0" applyNumberFormat="1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05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0" sqref="B10"/>
    </sheetView>
  </sheetViews>
  <sheetFormatPr defaultRowHeight="15" x14ac:dyDescent="0.25"/>
  <cols>
    <col min="1" max="1" width="8.140625" bestFit="1" customWidth="1"/>
    <col min="2" max="2" width="18.42578125" customWidth="1"/>
    <col min="3" max="3" width="13.85546875" style="23" customWidth="1"/>
    <col min="4" max="4" width="11.5703125" style="23" customWidth="1"/>
    <col min="5" max="6" width="13.85546875" style="23" customWidth="1"/>
    <col min="7" max="7" width="11.140625" style="23" customWidth="1"/>
    <col min="8" max="8" width="13.85546875" style="23" customWidth="1"/>
    <col min="9" max="9" width="11.140625" style="23" bestFit="1" customWidth="1"/>
    <col min="10" max="10" width="9.140625" style="23" bestFit="1" customWidth="1"/>
    <col min="11" max="11" width="11.140625" style="23" bestFit="1" customWidth="1"/>
    <col min="12" max="12" width="11.42578125" style="23" bestFit="1" customWidth="1"/>
    <col min="13" max="13" width="9.42578125" style="23" bestFit="1" customWidth="1"/>
    <col min="14" max="14" width="11.42578125" style="23" bestFit="1" customWidth="1"/>
    <col min="15" max="15" width="11.140625" style="23" bestFit="1" customWidth="1"/>
    <col min="16" max="16" width="10.140625" style="23" bestFit="1" customWidth="1"/>
    <col min="17" max="18" width="12.7109375" style="23" customWidth="1"/>
    <col min="19" max="19" width="9.140625" style="23" bestFit="1" customWidth="1"/>
    <col min="20" max="21" width="11.140625" style="23" bestFit="1" customWidth="1"/>
    <col min="22" max="22" width="9.140625" style="23" bestFit="1" customWidth="1"/>
    <col min="23" max="24" width="11.140625" style="23" bestFit="1" customWidth="1"/>
    <col min="25" max="25" width="9.140625" style="23" bestFit="1" customWidth="1"/>
    <col min="26" max="26" width="11.140625" style="23" bestFit="1" customWidth="1"/>
    <col min="27" max="27" width="11.140625" style="23" customWidth="1"/>
    <col min="28" max="28" width="10.140625" style="23" bestFit="1" customWidth="1"/>
    <col min="29" max="29" width="11.140625" style="23" bestFit="1" customWidth="1"/>
    <col min="30" max="30" width="13.5703125" style="23" bestFit="1" customWidth="1"/>
    <col min="31" max="31" width="10.85546875" style="23" bestFit="1" customWidth="1"/>
    <col min="32" max="32" width="13.5703125" style="23" bestFit="1" customWidth="1"/>
    <col min="33" max="33" width="12.7109375" style="23" customWidth="1"/>
    <col min="34" max="34" width="11.140625" style="23" bestFit="1" customWidth="1"/>
    <col min="35" max="35" width="13.85546875" style="23" bestFit="1" customWidth="1"/>
    <col min="36" max="36" width="13.7109375" style="23" customWidth="1"/>
    <col min="37" max="37" width="11.140625" style="23" bestFit="1" customWidth="1"/>
    <col min="38" max="38" width="14" style="23" customWidth="1"/>
    <col min="39" max="39" width="13.85546875" bestFit="1" customWidth="1"/>
  </cols>
  <sheetData>
    <row r="1" spans="1:39" s="9" customFormat="1" ht="26.25" x14ac:dyDescent="0.25">
      <c r="A1" s="49" t="s">
        <v>116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</row>
    <row r="2" spans="1:39" s="9" customFormat="1" x14ac:dyDescent="0.25">
      <c r="A2" s="50">
        <v>44707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</row>
    <row r="3" spans="1:39" s="9" customFormat="1" x14ac:dyDescent="0.25">
      <c r="A3" s="52" t="s">
        <v>0</v>
      </c>
      <c r="B3" s="54" t="s">
        <v>1</v>
      </c>
      <c r="C3" s="48" t="s">
        <v>102</v>
      </c>
      <c r="D3" s="48"/>
      <c r="E3" s="48"/>
      <c r="F3" s="56" t="s">
        <v>103</v>
      </c>
      <c r="G3" s="57"/>
      <c r="H3" s="58"/>
      <c r="I3" s="48" t="s">
        <v>104</v>
      </c>
      <c r="J3" s="48"/>
      <c r="K3" s="48"/>
      <c r="L3" s="48" t="s">
        <v>106</v>
      </c>
      <c r="M3" s="48"/>
      <c r="N3" s="48"/>
      <c r="O3" s="48" t="s">
        <v>107</v>
      </c>
      <c r="P3" s="48"/>
      <c r="Q3" s="48"/>
      <c r="R3" s="48" t="s">
        <v>108</v>
      </c>
      <c r="S3" s="48"/>
      <c r="T3" s="48"/>
      <c r="U3" s="48" t="s">
        <v>109</v>
      </c>
      <c r="V3" s="48"/>
      <c r="W3" s="48"/>
      <c r="X3" s="48" t="s">
        <v>110</v>
      </c>
      <c r="Y3" s="48"/>
      <c r="Z3" s="48"/>
      <c r="AA3" s="48" t="s">
        <v>111</v>
      </c>
      <c r="AB3" s="48"/>
      <c r="AC3" s="48"/>
      <c r="AD3" s="48" t="s">
        <v>112</v>
      </c>
      <c r="AE3" s="48"/>
      <c r="AF3" s="48"/>
      <c r="AG3" s="48" t="s">
        <v>113</v>
      </c>
      <c r="AH3" s="48"/>
      <c r="AI3" s="48"/>
      <c r="AJ3" s="48" t="s">
        <v>114</v>
      </c>
      <c r="AK3" s="48"/>
      <c r="AL3" s="48"/>
      <c r="AM3" s="59" t="s">
        <v>105</v>
      </c>
    </row>
    <row r="4" spans="1:39" s="9" customFormat="1" ht="15.75" thickBot="1" x14ac:dyDescent="0.3">
      <c r="A4" s="53"/>
      <c r="B4" s="55"/>
      <c r="C4" s="10" t="s">
        <v>1</v>
      </c>
      <c r="D4" s="11" t="s">
        <v>115</v>
      </c>
      <c r="E4" s="12" t="s">
        <v>105</v>
      </c>
      <c r="F4" s="24" t="s">
        <v>1</v>
      </c>
      <c r="G4" s="11" t="s">
        <v>115</v>
      </c>
      <c r="H4" s="12" t="s">
        <v>105</v>
      </c>
      <c r="I4" s="24" t="s">
        <v>1</v>
      </c>
      <c r="J4" s="11" t="s">
        <v>115</v>
      </c>
      <c r="K4" s="12" t="s">
        <v>105</v>
      </c>
      <c r="L4" s="24" t="s">
        <v>1</v>
      </c>
      <c r="M4" s="11" t="s">
        <v>115</v>
      </c>
      <c r="N4" s="12" t="s">
        <v>105</v>
      </c>
      <c r="O4" s="24" t="s">
        <v>1</v>
      </c>
      <c r="P4" s="11" t="s">
        <v>115</v>
      </c>
      <c r="Q4" s="12" t="s">
        <v>105</v>
      </c>
      <c r="R4" s="24" t="s">
        <v>1</v>
      </c>
      <c r="S4" s="11" t="s">
        <v>115</v>
      </c>
      <c r="T4" s="12" t="s">
        <v>105</v>
      </c>
      <c r="U4" s="24" t="s">
        <v>1</v>
      </c>
      <c r="V4" s="11" t="s">
        <v>115</v>
      </c>
      <c r="W4" s="12" t="s">
        <v>105</v>
      </c>
      <c r="X4" s="24" t="s">
        <v>1</v>
      </c>
      <c r="Y4" s="11" t="s">
        <v>115</v>
      </c>
      <c r="Z4" s="12" t="s">
        <v>105</v>
      </c>
      <c r="AA4" s="24" t="s">
        <v>1</v>
      </c>
      <c r="AB4" s="11" t="s">
        <v>115</v>
      </c>
      <c r="AC4" s="12" t="s">
        <v>105</v>
      </c>
      <c r="AD4" s="24" t="s">
        <v>1</v>
      </c>
      <c r="AE4" s="11" t="s">
        <v>115</v>
      </c>
      <c r="AF4" s="12" t="s">
        <v>105</v>
      </c>
      <c r="AG4" s="24" t="s">
        <v>1</v>
      </c>
      <c r="AH4" s="11" t="s">
        <v>115</v>
      </c>
      <c r="AI4" s="12" t="s">
        <v>105</v>
      </c>
      <c r="AJ4" s="24" t="s">
        <v>1</v>
      </c>
      <c r="AK4" s="11" t="s">
        <v>115</v>
      </c>
      <c r="AL4" s="12" t="s">
        <v>105</v>
      </c>
      <c r="AM4" s="60"/>
    </row>
    <row r="5" spans="1:39" x14ac:dyDescent="0.25">
      <c r="A5" s="1">
        <v>1</v>
      </c>
      <c r="B5" s="3" t="s">
        <v>2</v>
      </c>
      <c r="C5" s="38">
        <v>33828.743810015454</v>
      </c>
      <c r="D5" s="44">
        <v>202.24792294900004</v>
      </c>
      <c r="E5" s="15">
        <f>C5+D5</f>
        <v>34030.991732964452</v>
      </c>
      <c r="F5" s="14">
        <v>0</v>
      </c>
      <c r="G5" s="25">
        <v>0</v>
      </c>
      <c r="H5" s="15">
        <f>F5+G5</f>
        <v>0</v>
      </c>
      <c r="I5" s="14">
        <v>0</v>
      </c>
      <c r="J5" s="25">
        <v>0</v>
      </c>
      <c r="K5" s="15">
        <f>I5+J5</f>
        <v>0</v>
      </c>
      <c r="L5" s="13">
        <v>3320.5819669507255</v>
      </c>
      <c r="M5" s="38">
        <v>19.942116786000003</v>
      </c>
      <c r="N5" s="15">
        <f>L5+M5</f>
        <v>3340.5240837367255</v>
      </c>
      <c r="O5" s="14">
        <v>6761.5625142434992</v>
      </c>
      <c r="P5" s="25">
        <v>40.605847182000005</v>
      </c>
      <c r="Q5" s="15">
        <f>O5+P5</f>
        <v>6802.1683614254989</v>
      </c>
      <c r="R5" s="14">
        <v>3535.4157077418754</v>
      </c>
      <c r="S5" s="30">
        <v>21.232566547000005</v>
      </c>
      <c r="T5" s="15">
        <f>R5+S5</f>
        <v>3556.6482742888752</v>
      </c>
      <c r="U5" s="13">
        <v>3065.3529474403108</v>
      </c>
      <c r="V5" s="14">
        <v>18.409311766000002</v>
      </c>
      <c r="W5" s="15">
        <f>U5+V5</f>
        <v>3083.7622592063108</v>
      </c>
      <c r="X5" s="14">
        <v>3597.736617859714</v>
      </c>
      <c r="Y5" s="25">
        <v>21.605023137000003</v>
      </c>
      <c r="Z5" s="15">
        <f>X5+Y5</f>
        <v>3619.341640996714</v>
      </c>
      <c r="AA5" s="14">
        <v>5381.8347032444526</v>
      </c>
      <c r="AB5" s="30">
        <v>32.319807912000009</v>
      </c>
      <c r="AC5" s="15">
        <f>AA5+AB5</f>
        <v>5414.1545111564528</v>
      </c>
      <c r="AD5" s="13">
        <v>118352.3844516512</v>
      </c>
      <c r="AE5" s="38">
        <v>710.7538442670002</v>
      </c>
      <c r="AF5" s="15">
        <f>AD5+AE5</f>
        <v>119063.13829591821</v>
      </c>
      <c r="AG5" s="14">
        <v>90299.425172068877</v>
      </c>
      <c r="AH5" s="25">
        <v>542.2836152660002</v>
      </c>
      <c r="AI5" s="15">
        <f>AG5+AH5</f>
        <v>90841.708787334879</v>
      </c>
      <c r="AJ5" s="14">
        <v>174380.5870912722</v>
      </c>
      <c r="AK5" s="30">
        <v>1047.2239963930001</v>
      </c>
      <c r="AL5" s="15">
        <f>AJ5+AK5</f>
        <v>175427.81108766521</v>
      </c>
      <c r="AM5" s="5">
        <f>E5+H5+K5+N5+Q5+T5+W5+Z5+AC5+AF5+AI5+AL5</f>
        <v>445180.24903469329</v>
      </c>
    </row>
    <row r="6" spans="1:39" x14ac:dyDescent="0.25">
      <c r="A6" s="1">
        <v>2</v>
      </c>
      <c r="B6" s="3" t="s">
        <v>3</v>
      </c>
      <c r="C6" s="38">
        <v>24612.447177620383</v>
      </c>
      <c r="D6" s="45">
        <v>97.40941410500001</v>
      </c>
      <c r="E6" s="15">
        <f t="shared" ref="E6:E69" si="0">C6+D6</f>
        <v>24709.856591725384</v>
      </c>
      <c r="F6" s="14">
        <v>0</v>
      </c>
      <c r="G6" s="25">
        <v>0</v>
      </c>
      <c r="H6" s="15">
        <f t="shared" ref="H6:H69" si="1">F6+G6</f>
        <v>0</v>
      </c>
      <c r="I6" s="14">
        <v>0</v>
      </c>
      <c r="J6" s="25">
        <v>0</v>
      </c>
      <c r="K6" s="15">
        <f t="shared" ref="K6:K69" si="2">I6+J6</f>
        <v>0</v>
      </c>
      <c r="L6" s="13">
        <v>2428.0211379877405</v>
      </c>
      <c r="M6" s="38">
        <v>9.6050346410000014</v>
      </c>
      <c r="N6" s="15">
        <f t="shared" ref="N6:N69" si="3">L6+M6</f>
        <v>2437.6261726287407</v>
      </c>
      <c r="O6" s="14">
        <v>4944.0781386536892</v>
      </c>
      <c r="P6" s="25">
        <v>19.554805444000003</v>
      </c>
      <c r="Q6" s="15">
        <f t="shared" ref="Q6:Q69" si="4">O6+P6</f>
        <v>4963.6329440976888</v>
      </c>
      <c r="R6" s="14">
        <v>2585.1083199894224</v>
      </c>
      <c r="S6" s="30">
        <v>10.228820144000002</v>
      </c>
      <c r="T6" s="15">
        <f t="shared" ref="T6:T69" si="5">R6+S6</f>
        <v>2595.3371401334225</v>
      </c>
      <c r="U6" s="13">
        <v>2241.3967870254783</v>
      </c>
      <c r="V6" s="14">
        <v>8.8648253480000019</v>
      </c>
      <c r="W6" s="15">
        <f t="shared" ref="W6:W69" si="6">U6+V6</f>
        <v>2250.2616123734783</v>
      </c>
      <c r="X6" s="14">
        <v>2630.6775872476255</v>
      </c>
      <c r="Y6" s="25">
        <v>10.404939647000001</v>
      </c>
      <c r="Z6" s="15">
        <f t="shared" ref="Z6:Z69" si="7">X6+Y6</f>
        <v>2641.0825268946255</v>
      </c>
      <c r="AA6" s="14">
        <v>3935.2163418007917</v>
      </c>
      <c r="AB6" s="30">
        <v>15.566407055000003</v>
      </c>
      <c r="AC6" s="15">
        <f t="shared" ref="AC6:AC69" si="8">AA6+AB6</f>
        <v>3950.7827488557919</v>
      </c>
      <c r="AD6" s="13">
        <v>86539.677092730824</v>
      </c>
      <c r="AE6" s="38">
        <v>342.32084027400003</v>
      </c>
      <c r="AF6" s="15">
        <f t="shared" ref="AF6:AF69" si="9">AD6+AE6</f>
        <v>86881.997933004823</v>
      </c>
      <c r="AG6" s="14">
        <v>66027.255236605633</v>
      </c>
      <c r="AH6" s="25">
        <v>261.18401545100005</v>
      </c>
      <c r="AI6" s="15">
        <f t="shared" ref="AI6:AI69" si="10">AG6+AH6</f>
        <v>66288.439252056633</v>
      </c>
      <c r="AJ6" s="14">
        <v>127507.69465303308</v>
      </c>
      <c r="AK6" s="30">
        <v>504.38098382200008</v>
      </c>
      <c r="AL6" s="15">
        <f t="shared" ref="AL6:AL69" si="11">AJ6+AK6</f>
        <v>128012.07563685508</v>
      </c>
      <c r="AM6" s="5">
        <f t="shared" ref="AM6:AM69" si="12">E6+H6+K6+N6+Q6+T6+W6+Z6+AC6+AF6+AI6+AL6</f>
        <v>324731.09255862568</v>
      </c>
    </row>
    <row r="7" spans="1:39" x14ac:dyDescent="0.25">
      <c r="A7" s="1">
        <v>3</v>
      </c>
      <c r="B7" s="3" t="s">
        <v>4</v>
      </c>
      <c r="C7" s="38">
        <v>37429.864892541191</v>
      </c>
      <c r="D7" s="45">
        <v>110.15522641</v>
      </c>
      <c r="E7" s="15">
        <f t="shared" si="0"/>
        <v>37540.020118951194</v>
      </c>
      <c r="F7" s="14">
        <v>0</v>
      </c>
      <c r="G7" s="25">
        <v>0</v>
      </c>
      <c r="H7" s="15">
        <f t="shared" si="1"/>
        <v>0</v>
      </c>
      <c r="I7" s="14">
        <v>0</v>
      </c>
      <c r="J7" s="25">
        <v>0</v>
      </c>
      <c r="K7" s="15">
        <f t="shared" si="2"/>
        <v>0</v>
      </c>
      <c r="L7" s="13">
        <v>3688.7308564911841</v>
      </c>
      <c r="M7" s="38">
        <v>10.859730169999999</v>
      </c>
      <c r="N7" s="15">
        <f t="shared" si="3"/>
        <v>3699.5905866611843</v>
      </c>
      <c r="O7" s="14">
        <v>7511.2087376924001</v>
      </c>
      <c r="P7" s="25">
        <v>22.115353734000003</v>
      </c>
      <c r="Q7" s="15">
        <f t="shared" si="4"/>
        <v>7533.3240914263997</v>
      </c>
      <c r="R7" s="14">
        <v>3927.3829531896008</v>
      </c>
      <c r="S7" s="30">
        <v>11.563409956000001</v>
      </c>
      <c r="T7" s="15">
        <f t="shared" si="5"/>
        <v>3938.946363145601</v>
      </c>
      <c r="U7" s="13">
        <v>3405.2049055854741</v>
      </c>
      <c r="V7" s="14">
        <v>10.027806053999999</v>
      </c>
      <c r="W7" s="15">
        <f t="shared" si="6"/>
        <v>3415.232711639474</v>
      </c>
      <c r="X7" s="14">
        <v>3996.6133069180432</v>
      </c>
      <c r="Y7" s="25">
        <v>11.766974378</v>
      </c>
      <c r="Z7" s="15">
        <f t="shared" si="7"/>
        <v>4008.3802812960434</v>
      </c>
      <c r="AA7" s="14">
        <v>5978.5121800872184</v>
      </c>
      <c r="AB7" s="30">
        <v>17.603155053999998</v>
      </c>
      <c r="AC7" s="15">
        <f t="shared" si="8"/>
        <v>5996.1153351412186</v>
      </c>
      <c r="AD7" s="13">
        <v>131473.96956654964</v>
      </c>
      <c r="AE7" s="38">
        <v>387.11256516399999</v>
      </c>
      <c r="AF7" s="15">
        <f t="shared" si="9"/>
        <v>131861.08213171363</v>
      </c>
      <c r="AG7" s="14">
        <v>100310.81276439696</v>
      </c>
      <c r="AH7" s="25">
        <v>295.35553360800003</v>
      </c>
      <c r="AI7" s="15">
        <f t="shared" si="10"/>
        <v>100606.16829800497</v>
      </c>
      <c r="AJ7" s="14">
        <v>193713.95098170429</v>
      </c>
      <c r="AK7" s="30">
        <v>570.37494408800001</v>
      </c>
      <c r="AL7" s="15">
        <f t="shared" si="11"/>
        <v>194284.32592579228</v>
      </c>
      <c r="AM7" s="5">
        <f t="shared" si="12"/>
        <v>492883.18584377196</v>
      </c>
    </row>
    <row r="8" spans="1:39" x14ac:dyDescent="0.25">
      <c r="A8" s="1">
        <v>4</v>
      </c>
      <c r="B8" s="3" t="s">
        <v>5</v>
      </c>
      <c r="C8" s="38">
        <v>29623.660194679818</v>
      </c>
      <c r="D8" s="45">
        <v>632.10280874099999</v>
      </c>
      <c r="E8" s="15">
        <f t="shared" si="0"/>
        <v>30255.76300342082</v>
      </c>
      <c r="F8" s="14">
        <v>0</v>
      </c>
      <c r="G8" s="25">
        <v>0</v>
      </c>
      <c r="H8" s="15">
        <f t="shared" si="1"/>
        <v>0</v>
      </c>
      <c r="I8" s="14">
        <v>0</v>
      </c>
      <c r="J8" s="25">
        <v>0</v>
      </c>
      <c r="K8" s="15">
        <f t="shared" si="2"/>
        <v>0</v>
      </c>
      <c r="L8" s="13">
        <v>2916.5900068677902</v>
      </c>
      <c r="M8" s="38">
        <v>62.327013830000006</v>
      </c>
      <c r="N8" s="15">
        <f t="shared" si="3"/>
        <v>2978.9170206977901</v>
      </c>
      <c r="O8" s="14">
        <v>5938.9305417338846</v>
      </c>
      <c r="P8" s="25">
        <v>126.91152110500002</v>
      </c>
      <c r="Q8" s="15">
        <f t="shared" si="4"/>
        <v>6065.8420628388849</v>
      </c>
      <c r="R8" s="14">
        <v>3105.286430496471</v>
      </c>
      <c r="S8" s="30">
        <v>66.356401375000004</v>
      </c>
      <c r="T8" s="15">
        <f t="shared" si="5"/>
        <v>3171.6428318714711</v>
      </c>
      <c r="U8" s="13">
        <v>2692.4129152688988</v>
      </c>
      <c r="V8" s="14">
        <v>57.533173035999994</v>
      </c>
      <c r="W8" s="15">
        <f t="shared" si="6"/>
        <v>2749.9460883048987</v>
      </c>
      <c r="X8" s="14">
        <v>3160.0251917972523</v>
      </c>
      <c r="Y8" s="25">
        <v>67.527113140000012</v>
      </c>
      <c r="Z8" s="15">
        <f t="shared" si="7"/>
        <v>3227.5523049372523</v>
      </c>
      <c r="AA8" s="14">
        <v>4727.0645538411954</v>
      </c>
      <c r="AB8" s="30">
        <v>101.014949125</v>
      </c>
      <c r="AC8" s="15">
        <f t="shared" si="8"/>
        <v>4828.0795029661958</v>
      </c>
      <c r="AD8" s="13">
        <v>103953.27843620221</v>
      </c>
      <c r="AE8" s="38">
        <v>2221.3788358219999</v>
      </c>
      <c r="AF8" s="15">
        <f t="shared" si="9"/>
        <v>106174.65727202421</v>
      </c>
      <c r="AG8" s="14">
        <v>79313.326309667929</v>
      </c>
      <c r="AH8" s="25">
        <v>1694.8544680330001</v>
      </c>
      <c r="AI8" s="15">
        <f t="shared" si="10"/>
        <v>81008.180777700923</v>
      </c>
      <c r="AJ8" s="14">
        <v>153164.92192155845</v>
      </c>
      <c r="AK8" s="30">
        <v>3272.993549115</v>
      </c>
      <c r="AL8" s="15">
        <f t="shared" si="11"/>
        <v>156437.91547067344</v>
      </c>
      <c r="AM8" s="5">
        <f t="shared" si="12"/>
        <v>396898.49633543589</v>
      </c>
    </row>
    <row r="9" spans="1:39" s="42" customFormat="1" x14ac:dyDescent="0.25">
      <c r="A9" s="7">
        <v>5</v>
      </c>
      <c r="B9" s="8" t="s">
        <v>6</v>
      </c>
      <c r="C9" s="43">
        <v>26712.507071581982</v>
      </c>
      <c r="D9" s="39">
        <v>161.41138294200002</v>
      </c>
      <c r="E9" s="18">
        <f t="shared" si="0"/>
        <v>26873.91845452398</v>
      </c>
      <c r="F9" s="17">
        <v>0</v>
      </c>
      <c r="G9" s="26">
        <v>0</v>
      </c>
      <c r="H9" s="18">
        <f t="shared" si="1"/>
        <v>0</v>
      </c>
      <c r="I9" s="17">
        <v>0</v>
      </c>
      <c r="J9" s="26">
        <v>0</v>
      </c>
      <c r="K9" s="18">
        <f t="shared" si="2"/>
        <v>0</v>
      </c>
      <c r="L9" s="16">
        <v>2624.9875487128447</v>
      </c>
      <c r="M9" s="40">
        <v>15.916128282000003</v>
      </c>
      <c r="N9" s="18">
        <f t="shared" si="3"/>
        <v>2640.9036769948448</v>
      </c>
      <c r="O9" s="17">
        <v>5345.1526227589375</v>
      </c>
      <c r="P9" s="26">
        <v>32.406945232000005</v>
      </c>
      <c r="Q9" s="18">
        <f t="shared" si="4"/>
        <v>5377.5595679909375</v>
      </c>
      <c r="R9" s="17">
        <v>2794.8179881457345</v>
      </c>
      <c r="S9" s="31">
        <v>16.942269280000005</v>
      </c>
      <c r="T9" s="18">
        <f t="shared" si="5"/>
        <v>2811.7602574257344</v>
      </c>
      <c r="U9" s="16">
        <v>2423.2238202600702</v>
      </c>
      <c r="V9" s="17">
        <v>14.689708708000001</v>
      </c>
      <c r="W9" s="18">
        <f t="shared" si="6"/>
        <v>2437.9135289680703</v>
      </c>
      <c r="X9" s="17">
        <v>2844.0839345105533</v>
      </c>
      <c r="Y9" s="26">
        <v>17.244573936000002</v>
      </c>
      <c r="Z9" s="18">
        <f t="shared" si="7"/>
        <v>2861.3285084465533</v>
      </c>
      <c r="AA9" s="17">
        <v>4254.4497397907517</v>
      </c>
      <c r="AB9" s="31">
        <v>25.795117255000005</v>
      </c>
      <c r="AC9" s="18">
        <f t="shared" si="8"/>
        <v>4280.2448570457518</v>
      </c>
      <c r="AD9" s="16">
        <v>93559.965884940975</v>
      </c>
      <c r="AE9" s="39">
        <v>567.24217573300007</v>
      </c>
      <c r="AF9" s="18">
        <f t="shared" si="9"/>
        <v>94127.208060673976</v>
      </c>
      <c r="AG9" s="17">
        <v>71383.53128812417</v>
      </c>
      <c r="AH9" s="26">
        <v>432.79071145100011</v>
      </c>
      <c r="AI9" s="18">
        <f t="shared" si="10"/>
        <v>71816.321999575172</v>
      </c>
      <c r="AJ9" s="17">
        <v>137851.39906429476</v>
      </c>
      <c r="AK9" s="31">
        <v>835.78177103200005</v>
      </c>
      <c r="AL9" s="18">
        <f t="shared" si="11"/>
        <v>138687.18083532676</v>
      </c>
      <c r="AM9" s="41">
        <f t="shared" si="12"/>
        <v>351914.33974697173</v>
      </c>
    </row>
    <row r="10" spans="1:39" x14ac:dyDescent="0.25">
      <c r="A10" s="1">
        <v>6</v>
      </c>
      <c r="B10" s="3" t="s">
        <v>7</v>
      </c>
      <c r="C10" s="38">
        <v>50469.406795091119</v>
      </c>
      <c r="D10" s="45">
        <v>207.19308885500001</v>
      </c>
      <c r="E10" s="15">
        <f t="shared" si="0"/>
        <v>50676.599883946117</v>
      </c>
      <c r="F10" s="14">
        <v>0</v>
      </c>
      <c r="G10" s="25">
        <v>0</v>
      </c>
      <c r="H10" s="15">
        <f t="shared" si="1"/>
        <v>0</v>
      </c>
      <c r="I10" s="14">
        <v>0</v>
      </c>
      <c r="J10" s="25">
        <v>0</v>
      </c>
      <c r="K10" s="15">
        <f t="shared" si="2"/>
        <v>0</v>
      </c>
      <c r="L10" s="13">
        <v>4976.3312474452723</v>
      </c>
      <c r="M10" s="38">
        <v>20.427445677000001</v>
      </c>
      <c r="N10" s="15">
        <f t="shared" si="3"/>
        <v>4996.7586931222722</v>
      </c>
      <c r="O10" s="14">
        <v>10133.095691079456</v>
      </c>
      <c r="P10" s="25">
        <v>41.599492825000006</v>
      </c>
      <c r="Q10" s="15">
        <f t="shared" si="4"/>
        <v>10174.695183904456</v>
      </c>
      <c r="R10" s="14">
        <v>5298.2880212713644</v>
      </c>
      <c r="S10" s="30">
        <v>21.751029619000001</v>
      </c>
      <c r="T10" s="15">
        <f t="shared" si="5"/>
        <v>5320.0390508903647</v>
      </c>
      <c r="U10" s="13">
        <v>4593.836805902898</v>
      </c>
      <c r="V10" s="14">
        <v>18.859865187</v>
      </c>
      <c r="W10" s="15">
        <f t="shared" si="6"/>
        <v>4612.6966710898978</v>
      </c>
      <c r="X10" s="14">
        <v>5391.6841474550592</v>
      </c>
      <c r="Y10" s="25">
        <v>22.133246886000002</v>
      </c>
      <c r="Z10" s="15">
        <f t="shared" si="7"/>
        <v>5413.8173943410593</v>
      </c>
      <c r="AA10" s="14">
        <v>8065.3910877358385</v>
      </c>
      <c r="AB10" s="30">
        <v>33.111511573000001</v>
      </c>
      <c r="AC10" s="15">
        <f t="shared" si="8"/>
        <v>8098.5025993088384</v>
      </c>
      <c r="AD10" s="13">
        <v>177366.70102357017</v>
      </c>
      <c r="AE10" s="38">
        <v>728.12804321400006</v>
      </c>
      <c r="AF10" s="15">
        <f t="shared" si="9"/>
        <v>178094.82906678418</v>
      </c>
      <c r="AG10" s="14">
        <v>135325.63134490472</v>
      </c>
      <c r="AH10" s="25">
        <v>555.54058613000007</v>
      </c>
      <c r="AI10" s="15">
        <f t="shared" si="10"/>
        <v>135881.17193103471</v>
      </c>
      <c r="AJ10" s="14">
        <v>261332.37279699606</v>
      </c>
      <c r="AK10" s="30">
        <v>1072.8223401700002</v>
      </c>
      <c r="AL10" s="15">
        <f t="shared" si="11"/>
        <v>262405.19513716607</v>
      </c>
      <c r="AM10" s="5">
        <f t="shared" si="12"/>
        <v>665674.30561158794</v>
      </c>
    </row>
    <row r="11" spans="1:39" x14ac:dyDescent="0.25">
      <c r="A11" s="1">
        <v>7</v>
      </c>
      <c r="B11" s="3" t="s">
        <v>8</v>
      </c>
      <c r="C11" s="38">
        <v>43883.975149403843</v>
      </c>
      <c r="D11" s="45">
        <v>0</v>
      </c>
      <c r="E11" s="15">
        <f t="shared" si="0"/>
        <v>43883.975149403843</v>
      </c>
      <c r="F11" s="14">
        <v>0</v>
      </c>
      <c r="G11" s="35">
        <v>0</v>
      </c>
      <c r="H11" s="15">
        <f t="shared" si="1"/>
        <v>0</v>
      </c>
      <c r="I11" s="14">
        <v>0</v>
      </c>
      <c r="J11" s="35">
        <v>0</v>
      </c>
      <c r="K11" s="15">
        <f t="shared" si="2"/>
        <v>0</v>
      </c>
      <c r="L11" s="13">
        <v>4339.9346668897369</v>
      </c>
      <c r="M11" s="38">
        <v>0</v>
      </c>
      <c r="N11" s="15">
        <f t="shared" si="3"/>
        <v>4339.9346668897369</v>
      </c>
      <c r="O11" s="14">
        <v>8837.2278865486423</v>
      </c>
      <c r="P11" s="35">
        <v>0</v>
      </c>
      <c r="Q11" s="15">
        <f t="shared" si="4"/>
        <v>8837.2278865486423</v>
      </c>
      <c r="R11" s="14">
        <v>4620.7180983956605</v>
      </c>
      <c r="S11" s="33">
        <v>0</v>
      </c>
      <c r="T11" s="15">
        <f t="shared" si="5"/>
        <v>4620.7180983956605</v>
      </c>
      <c r="U11" s="13">
        <v>4006.3554085566861</v>
      </c>
      <c r="V11" s="36">
        <v>0</v>
      </c>
      <c r="W11" s="15">
        <f t="shared" si="6"/>
        <v>4006.3554085566861</v>
      </c>
      <c r="X11" s="14">
        <v>4702.1702899043976</v>
      </c>
      <c r="Y11" s="35">
        <v>0</v>
      </c>
      <c r="Z11" s="15">
        <f t="shared" si="7"/>
        <v>4702.1702899043976</v>
      </c>
      <c r="AA11" s="14">
        <v>7033.951046096081</v>
      </c>
      <c r="AB11" s="33">
        <v>0</v>
      </c>
      <c r="AC11" s="15">
        <f t="shared" si="8"/>
        <v>7033.951046096081</v>
      </c>
      <c r="AD11" s="13">
        <v>154684.21538844216</v>
      </c>
      <c r="AE11" s="38">
        <v>0</v>
      </c>
      <c r="AF11" s="15">
        <f t="shared" si="9"/>
        <v>154684.21538844216</v>
      </c>
      <c r="AG11" s="14">
        <v>118019.55488674519</v>
      </c>
      <c r="AH11" s="35">
        <v>0</v>
      </c>
      <c r="AI11" s="15">
        <f t="shared" si="10"/>
        <v>118019.55488674519</v>
      </c>
      <c r="AJ11" s="14">
        <v>227911.96322883223</v>
      </c>
      <c r="AK11" s="33">
        <v>0</v>
      </c>
      <c r="AL11" s="15">
        <f t="shared" si="11"/>
        <v>227911.96322883223</v>
      </c>
      <c r="AM11" s="5">
        <f t="shared" si="12"/>
        <v>578040.06604981469</v>
      </c>
    </row>
    <row r="12" spans="1:39" x14ac:dyDescent="0.25">
      <c r="A12" s="1">
        <v>8</v>
      </c>
      <c r="B12" s="3" t="s">
        <v>9</v>
      </c>
      <c r="C12" s="38">
        <v>38796.378333354936</v>
      </c>
      <c r="D12" s="45">
        <v>317.27063757000002</v>
      </c>
      <c r="E12" s="15">
        <f t="shared" si="0"/>
        <v>39113.648970924936</v>
      </c>
      <c r="F12" s="14">
        <v>0</v>
      </c>
      <c r="G12" s="25">
        <v>0</v>
      </c>
      <c r="H12" s="15">
        <f t="shared" si="1"/>
        <v>0</v>
      </c>
      <c r="I12" s="14">
        <v>0</v>
      </c>
      <c r="J12" s="25">
        <v>0</v>
      </c>
      <c r="K12" s="15">
        <f t="shared" si="2"/>
        <v>0</v>
      </c>
      <c r="L12" s="13">
        <v>3826.4310933889956</v>
      </c>
      <c r="M12" s="38">
        <v>31.279030588000005</v>
      </c>
      <c r="N12" s="15">
        <f t="shared" si="3"/>
        <v>3857.7101239769954</v>
      </c>
      <c r="O12" s="14">
        <v>7791.6019848031438</v>
      </c>
      <c r="P12" s="25">
        <v>63.699880676999996</v>
      </c>
      <c r="Q12" s="15">
        <f t="shared" si="4"/>
        <v>7855.3018654801435</v>
      </c>
      <c r="R12" s="14">
        <v>4073.9920672947865</v>
      </c>
      <c r="S12" s="30">
        <v>33.309204289</v>
      </c>
      <c r="T12" s="15">
        <f t="shared" si="5"/>
        <v>4107.3012715837867</v>
      </c>
      <c r="U12" s="13">
        <v>3532.3211253442496</v>
      </c>
      <c r="V12" s="14">
        <v>28.878884972000002</v>
      </c>
      <c r="W12" s="15">
        <f t="shared" si="6"/>
        <v>3561.2000103162495</v>
      </c>
      <c r="X12" s="14">
        <v>4145.8067885143264</v>
      </c>
      <c r="Y12" s="25">
        <v>33.894814992000008</v>
      </c>
      <c r="Z12" s="15">
        <f t="shared" si="7"/>
        <v>4179.7016035063261</v>
      </c>
      <c r="AA12" s="14">
        <v>6201.6899004258485</v>
      </c>
      <c r="AB12" s="30">
        <v>50.699499758999998</v>
      </c>
      <c r="AC12" s="15">
        <f t="shared" si="8"/>
        <v>6252.3894001848485</v>
      </c>
      <c r="AD12" s="13">
        <v>136381.88978614262</v>
      </c>
      <c r="AE12" s="38">
        <v>1114.984641345</v>
      </c>
      <c r="AF12" s="15">
        <f t="shared" si="9"/>
        <v>137496.87442748764</v>
      </c>
      <c r="AG12" s="14">
        <v>104055.41306690009</v>
      </c>
      <c r="AH12" s="25">
        <v>850.70250475500006</v>
      </c>
      <c r="AI12" s="15">
        <f t="shared" si="10"/>
        <v>104906.11557165509</v>
      </c>
      <c r="AJ12" s="14">
        <v>200945.28825686811</v>
      </c>
      <c r="AK12" s="30">
        <v>1642.8226829799999</v>
      </c>
      <c r="AL12" s="15">
        <f t="shared" si="11"/>
        <v>202588.11093984812</v>
      </c>
      <c r="AM12" s="5">
        <f t="shared" si="12"/>
        <v>513918.35418496415</v>
      </c>
    </row>
    <row r="13" spans="1:39" x14ac:dyDescent="0.25">
      <c r="A13" s="1">
        <v>9</v>
      </c>
      <c r="B13" s="3" t="s">
        <v>10</v>
      </c>
      <c r="C13" s="38">
        <v>32874.505347056351</v>
      </c>
      <c r="D13" s="45">
        <v>72.177931088999998</v>
      </c>
      <c r="E13" s="15">
        <f t="shared" si="0"/>
        <v>32946.683278145349</v>
      </c>
      <c r="F13" s="14">
        <v>0</v>
      </c>
      <c r="G13" s="25">
        <v>0</v>
      </c>
      <c r="H13" s="15">
        <f t="shared" si="1"/>
        <v>0</v>
      </c>
      <c r="I13" s="14">
        <v>0</v>
      </c>
      <c r="J13" s="25">
        <v>0</v>
      </c>
      <c r="K13" s="15">
        <f t="shared" si="2"/>
        <v>0</v>
      </c>
      <c r="L13" s="13">
        <v>3247.5460962271181</v>
      </c>
      <c r="M13" s="38">
        <v>7.1155416970000003</v>
      </c>
      <c r="N13" s="15">
        <f t="shared" si="3"/>
        <v>3254.6616379241182</v>
      </c>
      <c r="O13" s="14">
        <v>6612.8426179738208</v>
      </c>
      <c r="P13" s="25">
        <v>14.491311923000001</v>
      </c>
      <c r="Q13" s="15">
        <f t="shared" si="4"/>
        <v>6627.3339298968203</v>
      </c>
      <c r="R13" s="14">
        <v>3457.6545902164553</v>
      </c>
      <c r="S13" s="30">
        <v>7.5781701930000001</v>
      </c>
      <c r="T13" s="15">
        <f t="shared" si="5"/>
        <v>3465.2327604094553</v>
      </c>
      <c r="U13" s="13">
        <v>2997.9308136638429</v>
      </c>
      <c r="V13" s="14">
        <v>6.5687989289999997</v>
      </c>
      <c r="W13" s="15">
        <f t="shared" si="6"/>
        <v>3004.4996125928428</v>
      </c>
      <c r="X13" s="14">
        <v>3518.6047581029488</v>
      </c>
      <c r="Y13" s="25">
        <v>7.7095987429999999</v>
      </c>
      <c r="Z13" s="15">
        <f t="shared" si="7"/>
        <v>3526.3143568459486</v>
      </c>
      <c r="AA13" s="14">
        <v>5263.4617832099157</v>
      </c>
      <c r="AB13" s="30">
        <v>11.534169548000001</v>
      </c>
      <c r="AC13" s="15">
        <f t="shared" si="8"/>
        <v>5274.9959527579158</v>
      </c>
      <c r="AD13" s="13">
        <v>115749.23550466733</v>
      </c>
      <c r="AE13" s="38">
        <v>253.649215787</v>
      </c>
      <c r="AF13" s="15">
        <f t="shared" si="9"/>
        <v>116002.88472045433</v>
      </c>
      <c r="AG13" s="14">
        <v>88313.298279577342</v>
      </c>
      <c r="AH13" s="25">
        <v>193.52853987500001</v>
      </c>
      <c r="AI13" s="15">
        <f t="shared" si="10"/>
        <v>88506.826819452341</v>
      </c>
      <c r="AJ13" s="14">
        <v>170545.103389239</v>
      </c>
      <c r="AK13" s="30">
        <v>373.72759620900001</v>
      </c>
      <c r="AL13" s="15">
        <f t="shared" si="11"/>
        <v>170918.830985448</v>
      </c>
      <c r="AM13" s="5">
        <f t="shared" si="12"/>
        <v>433528.26405392715</v>
      </c>
    </row>
    <row r="14" spans="1:39" s="42" customFormat="1" x14ac:dyDescent="0.25">
      <c r="A14" s="7">
        <v>10</v>
      </c>
      <c r="B14" s="8" t="s">
        <v>11</v>
      </c>
      <c r="C14" s="43">
        <v>42486.333476548287</v>
      </c>
      <c r="D14" s="39">
        <v>463.39119855000001</v>
      </c>
      <c r="E14" s="18">
        <f t="shared" si="0"/>
        <v>42949.724675098289</v>
      </c>
      <c r="F14" s="17">
        <v>0</v>
      </c>
      <c r="G14" s="26">
        <v>0</v>
      </c>
      <c r="H14" s="18">
        <f t="shared" si="1"/>
        <v>0</v>
      </c>
      <c r="I14" s="17">
        <v>0</v>
      </c>
      <c r="J14" s="26">
        <v>0</v>
      </c>
      <c r="K14" s="18">
        <f t="shared" si="2"/>
        <v>0</v>
      </c>
      <c r="L14" s="16">
        <v>4207.3887254814508</v>
      </c>
      <c r="M14" s="40">
        <v>45.690407551</v>
      </c>
      <c r="N14" s="18">
        <f t="shared" si="3"/>
        <v>4253.079133032451</v>
      </c>
      <c r="O14" s="17">
        <v>8567.3301162899024</v>
      </c>
      <c r="P14" s="26">
        <v>93.03687880999999</v>
      </c>
      <c r="Q14" s="18">
        <f t="shared" si="4"/>
        <v>8660.3669950999029</v>
      </c>
      <c r="R14" s="17">
        <v>4479.5967504162263</v>
      </c>
      <c r="S14" s="31">
        <v>48.644101481</v>
      </c>
      <c r="T14" s="18">
        <f t="shared" si="5"/>
        <v>4528.2408518972261</v>
      </c>
      <c r="U14" s="16">
        <v>3883.9973110271003</v>
      </c>
      <c r="V14" s="17">
        <v>42.179949945000004</v>
      </c>
      <c r="W14" s="18">
        <f t="shared" si="6"/>
        <v>3926.1772609721002</v>
      </c>
      <c r="X14" s="17">
        <v>4558.5613106051505</v>
      </c>
      <c r="Y14" s="26">
        <v>49.503579772000002</v>
      </c>
      <c r="Z14" s="18">
        <f t="shared" si="7"/>
        <v>4608.0648903771507</v>
      </c>
      <c r="AA14" s="17">
        <v>6819.1271524698759</v>
      </c>
      <c r="AB14" s="31">
        <v>74.049519301000004</v>
      </c>
      <c r="AC14" s="18">
        <f t="shared" si="8"/>
        <v>6893.1766717708761</v>
      </c>
      <c r="AD14" s="16">
        <v>149960.00488221427</v>
      </c>
      <c r="AE14" s="39">
        <v>1628.47876344</v>
      </c>
      <c r="AF14" s="18">
        <f t="shared" si="9"/>
        <v>151588.48364565428</v>
      </c>
      <c r="AG14" s="17">
        <v>114415.11974941597</v>
      </c>
      <c r="AH14" s="26">
        <v>1242.4834561580001</v>
      </c>
      <c r="AI14" s="18">
        <f t="shared" si="10"/>
        <v>115657.60320557398</v>
      </c>
      <c r="AJ14" s="17">
        <v>220951.30413070213</v>
      </c>
      <c r="AK14" s="31">
        <v>2399.4051902679998</v>
      </c>
      <c r="AL14" s="18">
        <f t="shared" si="11"/>
        <v>223350.70932097014</v>
      </c>
      <c r="AM14" s="41">
        <f t="shared" si="12"/>
        <v>566415.62665044644</v>
      </c>
    </row>
    <row r="15" spans="1:39" x14ac:dyDescent="0.25">
      <c r="A15" s="1">
        <v>11</v>
      </c>
      <c r="B15" s="3" t="s">
        <v>12</v>
      </c>
      <c r="C15" s="38">
        <v>35793.860809196944</v>
      </c>
      <c r="D15" s="45">
        <v>242.776428925</v>
      </c>
      <c r="E15" s="15">
        <f t="shared" si="0"/>
        <v>36036.637238121941</v>
      </c>
      <c r="F15" s="14">
        <v>0</v>
      </c>
      <c r="G15" s="25">
        <v>0</v>
      </c>
      <c r="H15" s="15">
        <f t="shared" si="1"/>
        <v>0</v>
      </c>
      <c r="I15" s="14">
        <v>0</v>
      </c>
      <c r="J15" s="25">
        <v>0</v>
      </c>
      <c r="K15" s="15">
        <f t="shared" si="2"/>
        <v>0</v>
      </c>
      <c r="L15" s="13">
        <v>3529.3787732089968</v>
      </c>
      <c r="M15" s="38">
        <v>23.934257376000001</v>
      </c>
      <c r="N15" s="15">
        <f t="shared" si="3"/>
        <v>3553.3130305849968</v>
      </c>
      <c r="O15" s="14">
        <v>7186.7267391718578</v>
      </c>
      <c r="P15" s="25">
        <v>48.741647152000006</v>
      </c>
      <c r="Q15" s="15">
        <f t="shared" si="4"/>
        <v>7235.4683863238579</v>
      </c>
      <c r="R15" s="14">
        <v>3757.7211698322149</v>
      </c>
      <c r="S15" s="30">
        <v>25.487367442999997</v>
      </c>
      <c r="T15" s="15">
        <f t="shared" si="5"/>
        <v>3783.2085372752149</v>
      </c>
      <c r="U15" s="13">
        <v>3258.1010596236874</v>
      </c>
      <c r="V15" s="14">
        <v>22.096046776999998</v>
      </c>
      <c r="W15" s="15">
        <f t="shared" si="6"/>
        <v>3280.1971064006875</v>
      </c>
      <c r="X15" s="14">
        <v>3823.9607927314951</v>
      </c>
      <c r="Y15" s="25">
        <v>25.935204727000002</v>
      </c>
      <c r="Z15" s="15">
        <f t="shared" si="7"/>
        <v>3849.895997458495</v>
      </c>
      <c r="AA15" s="14">
        <v>5720.2422200687615</v>
      </c>
      <c r="AB15" s="30">
        <v>38.797815782999997</v>
      </c>
      <c r="AC15" s="15">
        <f t="shared" si="8"/>
        <v>5759.0400358517618</v>
      </c>
      <c r="AD15" s="13">
        <v>125794.33292107822</v>
      </c>
      <c r="AE15" s="38">
        <v>853.18339710999999</v>
      </c>
      <c r="AF15" s="15">
        <f t="shared" si="9"/>
        <v>126647.51631818822</v>
      </c>
      <c r="AG15" s="14">
        <v>95977.415286614822</v>
      </c>
      <c r="AH15" s="25">
        <v>650.95305664200009</v>
      </c>
      <c r="AI15" s="15">
        <f t="shared" si="10"/>
        <v>96628.368343256821</v>
      </c>
      <c r="AJ15" s="14">
        <v>185345.56552592147</v>
      </c>
      <c r="AK15" s="30">
        <v>1257.081287926</v>
      </c>
      <c r="AL15" s="15">
        <f t="shared" si="11"/>
        <v>186602.64681384747</v>
      </c>
      <c r="AM15" s="5">
        <f t="shared" si="12"/>
        <v>473376.29180730949</v>
      </c>
    </row>
    <row r="16" spans="1:39" x14ac:dyDescent="0.25">
      <c r="A16" s="1">
        <v>12</v>
      </c>
      <c r="B16" s="3" t="s">
        <v>13</v>
      </c>
      <c r="C16" s="38">
        <v>39188.623444530844</v>
      </c>
      <c r="D16" s="45">
        <v>144.22488449899998</v>
      </c>
      <c r="E16" s="15">
        <f t="shared" si="0"/>
        <v>39332.848329029846</v>
      </c>
      <c r="F16" s="14">
        <v>0</v>
      </c>
      <c r="G16" s="25">
        <v>0</v>
      </c>
      <c r="H16" s="15">
        <f t="shared" si="1"/>
        <v>0</v>
      </c>
      <c r="I16" s="14">
        <v>0</v>
      </c>
      <c r="J16" s="25">
        <v>0</v>
      </c>
      <c r="K16" s="15">
        <f t="shared" si="2"/>
        <v>0</v>
      </c>
      <c r="L16" s="13">
        <v>3863.9278841150208</v>
      </c>
      <c r="M16" s="38">
        <v>14.220854768999999</v>
      </c>
      <c r="N16" s="15">
        <f t="shared" si="3"/>
        <v>3878.148738884021</v>
      </c>
      <c r="O16" s="14">
        <v>7867.9551352752414</v>
      </c>
      <c r="P16" s="25">
        <v>28.955045129000002</v>
      </c>
      <c r="Q16" s="15">
        <f t="shared" si="4"/>
        <v>7896.9101804042411</v>
      </c>
      <c r="R16" s="14">
        <v>4113.9148110313108</v>
      </c>
      <c r="S16" s="30">
        <v>15.141015046</v>
      </c>
      <c r="T16" s="15">
        <f t="shared" si="5"/>
        <v>4129.0558260773105</v>
      </c>
      <c r="U16" s="13">
        <v>3566.9358100939603</v>
      </c>
      <c r="V16" s="14">
        <v>13.128238321</v>
      </c>
      <c r="W16" s="15">
        <f t="shared" si="6"/>
        <v>3580.0640484149603</v>
      </c>
      <c r="X16" s="14">
        <v>4186.4332745911406</v>
      </c>
      <c r="Y16" s="25">
        <v>15.407883355999999</v>
      </c>
      <c r="Z16" s="15">
        <f t="shared" si="7"/>
        <v>4201.8411579471403</v>
      </c>
      <c r="AA16" s="14">
        <v>6262.4628407110504</v>
      </c>
      <c r="AB16" s="30">
        <v>23.048132647999999</v>
      </c>
      <c r="AC16" s="15">
        <f t="shared" si="8"/>
        <v>6285.5109733590507</v>
      </c>
      <c r="AD16" s="13">
        <v>137718.35268206833</v>
      </c>
      <c r="AE16" s="38">
        <v>506.84755137900004</v>
      </c>
      <c r="AF16" s="15">
        <f t="shared" si="9"/>
        <v>138225.20023344734</v>
      </c>
      <c r="AG16" s="14">
        <v>105075.09536417724</v>
      </c>
      <c r="AH16" s="25">
        <v>386.71004231400002</v>
      </c>
      <c r="AI16" s="15">
        <f t="shared" si="10"/>
        <v>105461.80540649124</v>
      </c>
      <c r="AJ16" s="14">
        <v>202914.43476369182</v>
      </c>
      <c r="AK16" s="30">
        <v>746.78975593299992</v>
      </c>
      <c r="AL16" s="15">
        <f t="shared" si="11"/>
        <v>203661.22451962481</v>
      </c>
      <c r="AM16" s="5">
        <f t="shared" si="12"/>
        <v>516652.60941368004</v>
      </c>
    </row>
    <row r="17" spans="1:39" x14ac:dyDescent="0.25">
      <c r="A17" s="1">
        <v>13</v>
      </c>
      <c r="B17" s="3" t="s">
        <v>14</v>
      </c>
      <c r="C17" s="38">
        <v>34794.811641929417</v>
      </c>
      <c r="D17" s="45">
        <v>342.99894303799999</v>
      </c>
      <c r="E17" s="15">
        <f t="shared" si="0"/>
        <v>35137.810584967418</v>
      </c>
      <c r="F17" s="14">
        <v>0</v>
      </c>
      <c r="G17" s="25">
        <v>0</v>
      </c>
      <c r="H17" s="15">
        <f t="shared" si="1"/>
        <v>0</v>
      </c>
      <c r="I17" s="14">
        <v>0</v>
      </c>
      <c r="J17" s="25">
        <v>0</v>
      </c>
      <c r="K17" s="15">
        <f t="shared" si="2"/>
        <v>0</v>
      </c>
      <c r="L17" s="13">
        <v>3426.4005963313807</v>
      </c>
      <c r="M17" s="38">
        <v>33.821203275999999</v>
      </c>
      <c r="N17" s="15">
        <f t="shared" si="3"/>
        <v>3460.2217996073805</v>
      </c>
      <c r="O17" s="14">
        <v>6977.0365741673695</v>
      </c>
      <c r="P17" s="25">
        <v>68.868537594000003</v>
      </c>
      <c r="Q17" s="15">
        <f t="shared" si="4"/>
        <v>7045.9051117613699</v>
      </c>
      <c r="R17" s="14">
        <v>3648.0805502928424</v>
      </c>
      <c r="S17" s="30">
        <v>36.009333816999998</v>
      </c>
      <c r="T17" s="15">
        <f t="shared" si="5"/>
        <v>3684.0898841098424</v>
      </c>
      <c r="U17" s="13">
        <v>3163.0380673061982</v>
      </c>
      <c r="V17" s="14">
        <v>31.215331594999999</v>
      </c>
      <c r="W17" s="15">
        <f t="shared" si="6"/>
        <v>3194.2533989011981</v>
      </c>
      <c r="X17" s="14">
        <v>3712.3874717051053</v>
      </c>
      <c r="Y17" s="25">
        <v>36.644140582999995</v>
      </c>
      <c r="Z17" s="15">
        <f t="shared" si="7"/>
        <v>3749.0316122881054</v>
      </c>
      <c r="AA17" s="14">
        <v>5553.3402939868911</v>
      </c>
      <c r="AB17" s="30">
        <v>54.815527870000011</v>
      </c>
      <c r="AC17" s="15">
        <f t="shared" si="8"/>
        <v>5608.1558218568907</v>
      </c>
      <c r="AD17" s="13">
        <v>122123.97847681142</v>
      </c>
      <c r="AE17" s="38">
        <v>1205.39333848</v>
      </c>
      <c r="AF17" s="15">
        <f t="shared" si="9"/>
        <v>123329.37181529142</v>
      </c>
      <c r="AG17" s="14">
        <v>93177.041656369664</v>
      </c>
      <c r="AH17" s="25">
        <v>919.68184255599999</v>
      </c>
      <c r="AI17" s="15">
        <f t="shared" si="10"/>
        <v>94096.723498925669</v>
      </c>
      <c r="AJ17" s="14">
        <v>179937.65958647022</v>
      </c>
      <c r="AK17" s="30">
        <v>1776.0333892429999</v>
      </c>
      <c r="AL17" s="15">
        <f t="shared" si="11"/>
        <v>181713.69297571323</v>
      </c>
      <c r="AM17" s="5">
        <f t="shared" si="12"/>
        <v>461019.25650342251</v>
      </c>
    </row>
    <row r="18" spans="1:39" x14ac:dyDescent="0.25">
      <c r="A18" s="1">
        <v>14</v>
      </c>
      <c r="B18" s="3" t="s">
        <v>15</v>
      </c>
      <c r="C18" s="38">
        <v>37477.992548663839</v>
      </c>
      <c r="D18" s="45">
        <v>1386.0857603480001</v>
      </c>
      <c r="E18" s="15">
        <f t="shared" si="0"/>
        <v>38864.078309011842</v>
      </c>
      <c r="F18" s="14">
        <v>0</v>
      </c>
      <c r="G18" s="25">
        <v>0</v>
      </c>
      <c r="H18" s="15">
        <f t="shared" si="1"/>
        <v>0</v>
      </c>
      <c r="I18" s="14">
        <v>0</v>
      </c>
      <c r="J18" s="25">
        <v>0</v>
      </c>
      <c r="K18" s="15">
        <f t="shared" si="2"/>
        <v>0</v>
      </c>
      <c r="L18" s="13">
        <v>3697.2511246887493</v>
      </c>
      <c r="M18" s="38">
        <v>136.668000409</v>
      </c>
      <c r="N18" s="15">
        <f t="shared" si="3"/>
        <v>3833.9191250977492</v>
      </c>
      <c r="O18" s="14">
        <v>7528.5582043308823</v>
      </c>
      <c r="P18" s="25">
        <v>278.28869599900003</v>
      </c>
      <c r="Q18" s="15">
        <f t="shared" si="4"/>
        <v>7806.8469003298824</v>
      </c>
      <c r="R18" s="14">
        <v>3936.4544624369714</v>
      </c>
      <c r="S18" s="30">
        <v>145.50358816400001</v>
      </c>
      <c r="T18" s="15">
        <f t="shared" si="5"/>
        <v>4081.9580506009715</v>
      </c>
      <c r="U18" s="13">
        <v>3413.0702826465836</v>
      </c>
      <c r="V18" s="14">
        <v>126.16277370600001</v>
      </c>
      <c r="W18" s="15">
        <f t="shared" si="6"/>
        <v>3539.2330563525834</v>
      </c>
      <c r="X18" s="14">
        <v>4005.8447251433595</v>
      </c>
      <c r="Y18" s="25">
        <v>148.074751521</v>
      </c>
      <c r="Z18" s="15">
        <f t="shared" si="7"/>
        <v>4153.9194766643595</v>
      </c>
      <c r="AA18" s="14">
        <v>5992.3214085667414</v>
      </c>
      <c r="AB18" s="30">
        <v>221.49696237500004</v>
      </c>
      <c r="AC18" s="15">
        <f t="shared" si="8"/>
        <v>6213.8183709417417</v>
      </c>
      <c r="AD18" s="13">
        <v>131777.6494839213</v>
      </c>
      <c r="AE18" s="38">
        <v>4871.0715601299999</v>
      </c>
      <c r="AF18" s="15">
        <f t="shared" si="9"/>
        <v>136648.72104405129</v>
      </c>
      <c r="AG18" s="14">
        <v>100542.5117039833</v>
      </c>
      <c r="AH18" s="25">
        <v>3716.4864057980003</v>
      </c>
      <c r="AI18" s="15">
        <f t="shared" si="10"/>
        <v>104258.9981097813</v>
      </c>
      <c r="AJ18" s="14">
        <v>194161.39344367455</v>
      </c>
      <c r="AK18" s="30">
        <v>7177.0472542120015</v>
      </c>
      <c r="AL18" s="15">
        <f t="shared" si="11"/>
        <v>201338.44069788654</v>
      </c>
      <c r="AM18" s="5">
        <f t="shared" si="12"/>
        <v>510739.93314071826</v>
      </c>
    </row>
    <row r="19" spans="1:39" s="42" customFormat="1" x14ac:dyDescent="0.25">
      <c r="A19" s="7">
        <v>15</v>
      </c>
      <c r="B19" s="8" t="s">
        <v>16</v>
      </c>
      <c r="C19" s="43">
        <v>32671.477477438377</v>
      </c>
      <c r="D19" s="39">
        <v>324.589313683</v>
      </c>
      <c r="E19" s="18">
        <f t="shared" si="0"/>
        <v>32996.066791121375</v>
      </c>
      <c r="F19" s="17">
        <v>0</v>
      </c>
      <c r="G19" s="26">
        <v>0</v>
      </c>
      <c r="H19" s="18">
        <f t="shared" si="1"/>
        <v>0</v>
      </c>
      <c r="I19" s="17">
        <v>0</v>
      </c>
      <c r="J19" s="26">
        <v>0</v>
      </c>
      <c r="K19" s="18">
        <f t="shared" si="2"/>
        <v>0</v>
      </c>
      <c r="L19" s="16">
        <v>3214.4203496714695</v>
      </c>
      <c r="M19" s="40">
        <v>32.002735919999999</v>
      </c>
      <c r="N19" s="18">
        <f t="shared" si="3"/>
        <v>3246.4230855914693</v>
      </c>
      <c r="O19" s="17">
        <v>6545.3900423722353</v>
      </c>
      <c r="P19" s="26">
        <v>65.16962067</v>
      </c>
      <c r="Q19" s="18">
        <f t="shared" si="4"/>
        <v>6610.5596630422351</v>
      </c>
      <c r="R19" s="17">
        <v>3422.3856867925588</v>
      </c>
      <c r="S19" s="31">
        <v>34.074164173</v>
      </c>
      <c r="T19" s="18">
        <f t="shared" si="5"/>
        <v>3456.4598509655589</v>
      </c>
      <c r="U19" s="16">
        <v>2967.3512026645803</v>
      </c>
      <c r="V19" s="17">
        <v>29.543637134000001</v>
      </c>
      <c r="W19" s="18">
        <f t="shared" si="6"/>
        <v>2996.8948397985805</v>
      </c>
      <c r="X19" s="17">
        <v>3482.714148395567</v>
      </c>
      <c r="Y19" s="26">
        <v>34.676749537999996</v>
      </c>
      <c r="Z19" s="18">
        <f t="shared" si="7"/>
        <v>3517.390897933567</v>
      </c>
      <c r="AA19" s="17">
        <v>5209.7732147124534</v>
      </c>
      <c r="AB19" s="31">
        <v>51.868946461999997</v>
      </c>
      <c r="AC19" s="18">
        <f t="shared" si="8"/>
        <v>5261.6421611744536</v>
      </c>
      <c r="AD19" s="16">
        <v>114568.56563094568</v>
      </c>
      <c r="AE19" s="39">
        <v>1140.696577619</v>
      </c>
      <c r="AF19" s="18">
        <f t="shared" si="9"/>
        <v>115709.26220856469</v>
      </c>
      <c r="AG19" s="17">
        <v>87412.481524519928</v>
      </c>
      <c r="AH19" s="26">
        <v>870.31781228</v>
      </c>
      <c r="AI19" s="18">
        <f t="shared" si="10"/>
        <v>88282.79933679993</v>
      </c>
      <c r="AJ19" s="17">
        <v>168805.50256332857</v>
      </c>
      <c r="AK19" s="31">
        <v>1680.704892748</v>
      </c>
      <c r="AL19" s="18">
        <f t="shared" si="11"/>
        <v>170486.20745607658</v>
      </c>
      <c r="AM19" s="41">
        <f t="shared" si="12"/>
        <v>432563.70629106846</v>
      </c>
    </row>
    <row r="20" spans="1:39" x14ac:dyDescent="0.25">
      <c r="A20" s="1">
        <v>16</v>
      </c>
      <c r="B20" s="3" t="s">
        <v>17</v>
      </c>
      <c r="C20" s="38">
        <v>39366.340544948049</v>
      </c>
      <c r="D20" s="45">
        <v>80.15540484200001</v>
      </c>
      <c r="E20" s="15">
        <f t="shared" si="0"/>
        <v>39446.495949790049</v>
      </c>
      <c r="F20" s="14">
        <v>0</v>
      </c>
      <c r="G20" s="25">
        <v>0</v>
      </c>
      <c r="H20" s="15">
        <f t="shared" si="1"/>
        <v>0</v>
      </c>
      <c r="I20" s="14">
        <v>0</v>
      </c>
      <c r="J20" s="25">
        <v>0</v>
      </c>
      <c r="K20" s="15">
        <f t="shared" si="2"/>
        <v>0</v>
      </c>
      <c r="L20" s="13">
        <v>3880.1584447474943</v>
      </c>
      <c r="M20" s="38">
        <v>7.9035558560000014</v>
      </c>
      <c r="N20" s="15">
        <f t="shared" si="3"/>
        <v>3888.0620006034942</v>
      </c>
      <c r="O20" s="14">
        <v>7901.0047487014281</v>
      </c>
      <c r="P20" s="25">
        <v>16.093338618000001</v>
      </c>
      <c r="Q20" s="15">
        <f t="shared" si="4"/>
        <v>7917.0980873194285</v>
      </c>
      <c r="R20" s="14">
        <v>4131.1954502616072</v>
      </c>
      <c r="S20" s="30">
        <v>8.4140158220000014</v>
      </c>
      <c r="T20" s="15">
        <f t="shared" si="5"/>
        <v>4139.609466083607</v>
      </c>
      <c r="U20" s="13">
        <v>3581.9188454078121</v>
      </c>
      <c r="V20" s="14">
        <v>7.2954885580000006</v>
      </c>
      <c r="W20" s="15">
        <f t="shared" si="6"/>
        <v>3589.2143339658123</v>
      </c>
      <c r="X20" s="14">
        <v>4204.0185300966577</v>
      </c>
      <c r="Y20" s="25">
        <v>8.5630648560000004</v>
      </c>
      <c r="Z20" s="15">
        <f t="shared" si="7"/>
        <v>4212.5815949526577</v>
      </c>
      <c r="AA20" s="14">
        <v>6288.7685290916852</v>
      </c>
      <c r="AB20" s="30">
        <v>12.808983798000002</v>
      </c>
      <c r="AC20" s="15">
        <f t="shared" si="8"/>
        <v>6301.5775128896848</v>
      </c>
      <c r="AD20" s="13">
        <v>138296.84331140952</v>
      </c>
      <c r="AE20" s="38">
        <v>281.68948408</v>
      </c>
      <c r="AF20" s="15">
        <f t="shared" si="9"/>
        <v>138578.53279548953</v>
      </c>
      <c r="AG20" s="14">
        <v>105516.46687974884</v>
      </c>
      <c r="AH20" s="25">
        <v>214.92079292000003</v>
      </c>
      <c r="AI20" s="15">
        <f t="shared" si="10"/>
        <v>105731.38767266885</v>
      </c>
      <c r="AJ20" s="14">
        <v>203766.78375554949</v>
      </c>
      <c r="AK20" s="30">
        <v>415.04088486200004</v>
      </c>
      <c r="AL20" s="15">
        <f t="shared" si="11"/>
        <v>204181.82464041151</v>
      </c>
      <c r="AM20" s="5">
        <f t="shared" si="12"/>
        <v>517986.38405417465</v>
      </c>
    </row>
    <row r="21" spans="1:39" x14ac:dyDescent="0.25">
      <c r="A21" s="1">
        <v>17</v>
      </c>
      <c r="B21" s="3" t="s">
        <v>18</v>
      </c>
      <c r="C21" s="38">
        <v>39112.035627410463</v>
      </c>
      <c r="D21" s="45">
        <v>665.55370144100004</v>
      </c>
      <c r="E21" s="15">
        <f t="shared" si="0"/>
        <v>39777.589328851464</v>
      </c>
      <c r="F21" s="14">
        <v>0</v>
      </c>
      <c r="G21" s="25">
        <v>0</v>
      </c>
      <c r="H21" s="15">
        <f t="shared" si="1"/>
        <v>0</v>
      </c>
      <c r="I21" s="14">
        <v>0</v>
      </c>
      <c r="J21" s="25">
        <v>0</v>
      </c>
      <c r="K21" s="15">
        <f t="shared" si="2"/>
        <v>0</v>
      </c>
      <c r="L21" s="13">
        <v>3855.492509598052</v>
      </c>
      <c r="M21" s="38">
        <v>65.621535721000001</v>
      </c>
      <c r="N21" s="15">
        <f t="shared" si="3"/>
        <v>3921.1140453190519</v>
      </c>
      <c r="O21" s="14">
        <v>7850.7785340965283</v>
      </c>
      <c r="P21" s="25">
        <v>133.622099572</v>
      </c>
      <c r="Q21" s="15">
        <f t="shared" si="4"/>
        <v>7984.4006336685279</v>
      </c>
      <c r="R21" s="14">
        <v>4104.9336878833819</v>
      </c>
      <c r="S21" s="30">
        <v>69.871342358000007</v>
      </c>
      <c r="T21" s="15">
        <f t="shared" si="5"/>
        <v>4174.8050302413822</v>
      </c>
      <c r="U21" s="13">
        <v>3559.1488015527748</v>
      </c>
      <c r="V21" s="14">
        <v>60.575900730000001</v>
      </c>
      <c r="W21" s="15">
        <f t="shared" si="6"/>
        <v>3619.7247022827746</v>
      </c>
      <c r="X21" s="14">
        <v>4177.2938357556868</v>
      </c>
      <c r="Y21" s="25">
        <v>71.103674048000002</v>
      </c>
      <c r="Z21" s="15">
        <f t="shared" si="7"/>
        <v>4248.3975098036872</v>
      </c>
      <c r="AA21" s="14">
        <v>6248.7912037021997</v>
      </c>
      <c r="AB21" s="30">
        <v>106.361961155</v>
      </c>
      <c r="AC21" s="15">
        <f t="shared" si="8"/>
        <v>6355.1531648572</v>
      </c>
      <c r="AD21" s="13">
        <v>137417.69855042442</v>
      </c>
      <c r="AE21" s="38">
        <v>2338.9459283679998</v>
      </c>
      <c r="AF21" s="15">
        <f t="shared" si="9"/>
        <v>139756.64447879241</v>
      </c>
      <c r="AG21" s="14">
        <v>104845.705011048</v>
      </c>
      <c r="AH21" s="25">
        <v>1784.5458880779997</v>
      </c>
      <c r="AI21" s="15">
        <f t="shared" si="10"/>
        <v>106630.25089912601</v>
      </c>
      <c r="AJ21" s="14">
        <v>202471.45049911289</v>
      </c>
      <c r="AK21" s="30">
        <v>3446.2000525989997</v>
      </c>
      <c r="AL21" s="15">
        <f t="shared" si="11"/>
        <v>205917.65055171188</v>
      </c>
      <c r="AM21" s="5">
        <f t="shared" si="12"/>
        <v>522385.73034465441</v>
      </c>
    </row>
    <row r="22" spans="1:39" x14ac:dyDescent="0.25">
      <c r="A22" s="1">
        <v>18</v>
      </c>
      <c r="B22" s="3" t="s">
        <v>19</v>
      </c>
      <c r="C22" s="38">
        <v>36008.436325982511</v>
      </c>
      <c r="D22" s="45">
        <v>214.26981805700001</v>
      </c>
      <c r="E22" s="15">
        <f t="shared" si="0"/>
        <v>36222.706144039512</v>
      </c>
      <c r="F22" s="14">
        <v>0</v>
      </c>
      <c r="G22" s="25">
        <v>0</v>
      </c>
      <c r="H22" s="15">
        <f t="shared" si="1"/>
        <v>0</v>
      </c>
      <c r="I22" s="14">
        <v>0</v>
      </c>
      <c r="J22" s="25">
        <v>0</v>
      </c>
      <c r="K22" s="15">
        <f t="shared" si="2"/>
        <v>0</v>
      </c>
      <c r="L22" s="13">
        <v>3549.5568899892587</v>
      </c>
      <c r="M22" s="38">
        <v>21.126075065000002</v>
      </c>
      <c r="N22" s="15">
        <f t="shared" si="3"/>
        <v>3570.6829650542586</v>
      </c>
      <c r="O22" s="14">
        <v>7227.8145964774058</v>
      </c>
      <c r="P22" s="25">
        <v>43.019375877999998</v>
      </c>
      <c r="Q22" s="15">
        <f t="shared" si="4"/>
        <v>7270.8339723554054</v>
      </c>
      <c r="R22" s="14">
        <v>3779.2047626866015</v>
      </c>
      <c r="S22" s="30">
        <v>22.492414182000005</v>
      </c>
      <c r="T22" s="15">
        <f t="shared" si="5"/>
        <v>3801.6971768686017</v>
      </c>
      <c r="U22" s="13">
        <v>3276.728231114042</v>
      </c>
      <c r="V22" s="14">
        <v>19.503506177999999</v>
      </c>
      <c r="W22" s="15">
        <f t="shared" si="6"/>
        <v>3296.231737292042</v>
      </c>
      <c r="X22" s="14">
        <v>3845.8230898656516</v>
      </c>
      <c r="Y22" s="25">
        <v>22.888735843000003</v>
      </c>
      <c r="Z22" s="15">
        <f t="shared" si="7"/>
        <v>3868.7118257086518</v>
      </c>
      <c r="AA22" s="14">
        <v>5752.9459118357363</v>
      </c>
      <c r="AB22" s="30">
        <v>34.242327689</v>
      </c>
      <c r="AC22" s="15">
        <f t="shared" si="8"/>
        <v>5787.1882395247367</v>
      </c>
      <c r="AD22" s="13">
        <v>126513.52258676229</v>
      </c>
      <c r="AE22" s="38">
        <v>753.00101515999995</v>
      </c>
      <c r="AF22" s="15">
        <f t="shared" si="9"/>
        <v>127266.52360192229</v>
      </c>
      <c r="AG22" s="14">
        <v>96526.136072443129</v>
      </c>
      <c r="AH22" s="25">
        <v>574.51967917499996</v>
      </c>
      <c r="AI22" s="15">
        <f t="shared" si="10"/>
        <v>97100.655751618135</v>
      </c>
      <c r="AJ22" s="14">
        <v>186405.22069647867</v>
      </c>
      <c r="AK22" s="30">
        <v>1109.4749082789999</v>
      </c>
      <c r="AL22" s="15">
        <f t="shared" si="11"/>
        <v>187514.69560475767</v>
      </c>
      <c r="AM22" s="5">
        <f t="shared" si="12"/>
        <v>475699.92701914127</v>
      </c>
    </row>
    <row r="23" spans="1:39" x14ac:dyDescent="0.25">
      <c r="A23" s="1">
        <v>19</v>
      </c>
      <c r="B23" s="3" t="s">
        <v>20</v>
      </c>
      <c r="C23" s="38">
        <v>34420.091098976365</v>
      </c>
      <c r="D23" s="45">
        <v>615.53353221199995</v>
      </c>
      <c r="E23" s="15">
        <f t="shared" si="0"/>
        <v>35035.624631188366</v>
      </c>
      <c r="F23" s="14">
        <v>0</v>
      </c>
      <c r="G23" s="25">
        <v>0</v>
      </c>
      <c r="H23" s="15">
        <f t="shared" si="1"/>
        <v>0</v>
      </c>
      <c r="I23" s="14">
        <v>0</v>
      </c>
      <c r="J23" s="25">
        <v>0</v>
      </c>
      <c r="K23" s="15">
        <f t="shared" si="2"/>
        <v>0</v>
      </c>
      <c r="L23" s="13">
        <v>3396.9488434814234</v>
      </c>
      <c r="M23" s="38">
        <v>60.68637411000001</v>
      </c>
      <c r="N23" s="15">
        <f t="shared" si="3"/>
        <v>3457.6352175914235</v>
      </c>
      <c r="O23" s="14">
        <v>6917.0651986581834</v>
      </c>
      <c r="P23" s="25">
        <v>123.58189127400003</v>
      </c>
      <c r="Q23" s="15">
        <f t="shared" si="4"/>
        <v>7040.647089932183</v>
      </c>
      <c r="R23" s="14">
        <v>3616.723339212796</v>
      </c>
      <c r="S23" s="30">
        <v>64.620737076000012</v>
      </c>
      <c r="T23" s="15">
        <f t="shared" si="5"/>
        <v>3681.3440762887958</v>
      </c>
      <c r="U23" s="13">
        <v>3135.8500567994724</v>
      </c>
      <c r="V23" s="14">
        <v>56.024267111</v>
      </c>
      <c r="W23" s="15">
        <f t="shared" si="6"/>
        <v>3191.8743239104724</v>
      </c>
      <c r="X23" s="14">
        <v>3680.4775081074454</v>
      </c>
      <c r="Y23" s="25">
        <v>65.756833832000012</v>
      </c>
      <c r="Z23" s="15">
        <f t="shared" si="7"/>
        <v>3746.2343419394456</v>
      </c>
      <c r="AA23" s="14">
        <v>5505.6063524257888</v>
      </c>
      <c r="AB23" s="30">
        <v>98.363809416000009</v>
      </c>
      <c r="AC23" s="15">
        <f t="shared" si="8"/>
        <v>5603.9701618417885</v>
      </c>
      <c r="AD23" s="13">
        <v>121074.25731023109</v>
      </c>
      <c r="AE23" s="38">
        <v>2163.1384386290001</v>
      </c>
      <c r="AF23" s="15">
        <f t="shared" si="9"/>
        <v>123237.39574886009</v>
      </c>
      <c r="AG23" s="14">
        <v>92376.13495413182</v>
      </c>
      <c r="AH23" s="25">
        <v>1650.4116881259999</v>
      </c>
      <c r="AI23" s="15">
        <f t="shared" si="10"/>
        <v>94026.546642257817</v>
      </c>
      <c r="AJ23" s="14">
        <v>178390.99878906825</v>
      </c>
      <c r="AK23" s="30">
        <v>3187.1770764470002</v>
      </c>
      <c r="AL23" s="15">
        <f t="shared" si="11"/>
        <v>181578.17586551525</v>
      </c>
      <c r="AM23" s="5">
        <f t="shared" si="12"/>
        <v>460599.44809932564</v>
      </c>
    </row>
    <row r="24" spans="1:39" s="42" customFormat="1" x14ac:dyDescent="0.25">
      <c r="A24" s="7">
        <v>20</v>
      </c>
      <c r="B24" s="8" t="s">
        <v>21</v>
      </c>
      <c r="C24" s="43">
        <v>22813.494475995674</v>
      </c>
      <c r="D24" s="39">
        <v>58.59932323000001</v>
      </c>
      <c r="E24" s="18">
        <f t="shared" si="0"/>
        <v>22872.093799225673</v>
      </c>
      <c r="F24" s="17">
        <v>0</v>
      </c>
      <c r="G24" s="26">
        <v>0</v>
      </c>
      <c r="H24" s="18">
        <f t="shared" si="1"/>
        <v>0</v>
      </c>
      <c r="I24" s="17">
        <v>0</v>
      </c>
      <c r="J24" s="26">
        <v>0</v>
      </c>
      <c r="K24" s="18">
        <f t="shared" si="2"/>
        <v>0</v>
      </c>
      <c r="L24" s="16">
        <v>2247.2247584829825</v>
      </c>
      <c r="M24" s="40">
        <v>5.7767990039999999</v>
      </c>
      <c r="N24" s="18">
        <f t="shared" si="3"/>
        <v>2253.0015574869826</v>
      </c>
      <c r="O24" s="17">
        <v>4575.9300144581894</v>
      </c>
      <c r="P24" s="26">
        <v>11.764331305000001</v>
      </c>
      <c r="Q24" s="18">
        <f t="shared" si="4"/>
        <v>4587.6943457631896</v>
      </c>
      <c r="R24" s="17">
        <v>2392.6148455425473</v>
      </c>
      <c r="S24" s="31">
        <v>6.1518656060000003</v>
      </c>
      <c r="T24" s="18">
        <f t="shared" si="5"/>
        <v>2398.7667111485471</v>
      </c>
      <c r="U24" s="16">
        <v>2074.4969121489153</v>
      </c>
      <c r="V24" s="17">
        <v>5.3340657470000004</v>
      </c>
      <c r="W24" s="18">
        <f t="shared" si="6"/>
        <v>2079.8309778959151</v>
      </c>
      <c r="X24" s="17">
        <v>2434.7909139491967</v>
      </c>
      <c r="Y24" s="26">
        <v>6.2601322540000011</v>
      </c>
      <c r="Z24" s="18">
        <f t="shared" si="7"/>
        <v>2441.0510462031966</v>
      </c>
      <c r="AA24" s="17">
        <v>3642.1905291197759</v>
      </c>
      <c r="AB24" s="31">
        <v>9.3650650520000003</v>
      </c>
      <c r="AC24" s="18">
        <f t="shared" si="8"/>
        <v>3651.5555941717757</v>
      </c>
      <c r="AD24" s="16">
        <v>80095.721536872894</v>
      </c>
      <c r="AE24" s="39">
        <v>205.93089782800004</v>
      </c>
      <c r="AF24" s="18">
        <f t="shared" si="9"/>
        <v>80301.652434700896</v>
      </c>
      <c r="AG24" s="17">
        <v>61110.704672590247</v>
      </c>
      <c r="AH24" s="26">
        <v>157.12003957700003</v>
      </c>
      <c r="AI24" s="18">
        <f t="shared" si="10"/>
        <v>61267.824712167247</v>
      </c>
      <c r="AJ24" s="17">
        <v>118013.16052744795</v>
      </c>
      <c r="AK24" s="31">
        <v>303.41921435300003</v>
      </c>
      <c r="AL24" s="18">
        <f t="shared" si="11"/>
        <v>118316.57974180095</v>
      </c>
      <c r="AM24" s="41">
        <f t="shared" si="12"/>
        <v>300170.05092056439</v>
      </c>
    </row>
    <row r="25" spans="1:39" x14ac:dyDescent="0.25">
      <c r="A25" s="1">
        <v>21</v>
      </c>
      <c r="B25" s="3" t="s">
        <v>22</v>
      </c>
      <c r="C25" s="38">
        <v>36376.962672253518</v>
      </c>
      <c r="D25" s="45">
        <v>5009.9444949130002</v>
      </c>
      <c r="E25" s="15">
        <f t="shared" si="0"/>
        <v>41386.907167166515</v>
      </c>
      <c r="F25" s="14">
        <v>0</v>
      </c>
      <c r="G25" s="25">
        <v>0</v>
      </c>
      <c r="H25" s="15">
        <f t="shared" si="1"/>
        <v>0</v>
      </c>
      <c r="I25" s="14">
        <v>0</v>
      </c>
      <c r="J25" s="25">
        <v>0</v>
      </c>
      <c r="K25" s="15">
        <f t="shared" si="2"/>
        <v>0</v>
      </c>
      <c r="L25" s="13">
        <v>3592.6976943700015</v>
      </c>
      <c r="M25" s="38">
        <v>493.97763874300006</v>
      </c>
      <c r="N25" s="15">
        <f t="shared" si="3"/>
        <v>4086.6753331130017</v>
      </c>
      <c r="O25" s="14">
        <v>7315.6604164687151</v>
      </c>
      <c r="P25" s="25">
        <v>1005.8652006720001</v>
      </c>
      <c r="Q25" s="15">
        <f t="shared" si="4"/>
        <v>8321.5256171407145</v>
      </c>
      <c r="R25" s="14">
        <v>3825.136674312429</v>
      </c>
      <c r="S25" s="30">
        <v>525.93802181299998</v>
      </c>
      <c r="T25" s="15">
        <f t="shared" si="5"/>
        <v>4351.074696125429</v>
      </c>
      <c r="U25" s="13">
        <v>3316.5531151794376</v>
      </c>
      <c r="V25" s="14">
        <v>456.00881186500004</v>
      </c>
      <c r="W25" s="15">
        <f t="shared" si="6"/>
        <v>3772.5619270444377</v>
      </c>
      <c r="X25" s="14">
        <v>3892.5646710671685</v>
      </c>
      <c r="Y25" s="25">
        <v>535.20436922300007</v>
      </c>
      <c r="Z25" s="15">
        <f t="shared" si="7"/>
        <v>4427.769040290169</v>
      </c>
      <c r="AA25" s="14">
        <v>5822.8663897679126</v>
      </c>
      <c r="AB25" s="30">
        <v>800.61247388600009</v>
      </c>
      <c r="AC25" s="15">
        <f t="shared" si="8"/>
        <v>6623.4788636539124</v>
      </c>
      <c r="AD25" s="13">
        <v>128051.1497606856</v>
      </c>
      <c r="AE25" s="38">
        <v>17606.345027659998</v>
      </c>
      <c r="AF25" s="15">
        <f t="shared" si="9"/>
        <v>145657.49478834559</v>
      </c>
      <c r="AG25" s="14">
        <v>97699.300859764742</v>
      </c>
      <c r="AH25" s="25">
        <v>13433.128988058999</v>
      </c>
      <c r="AI25" s="15">
        <f t="shared" si="10"/>
        <v>111132.42984782375</v>
      </c>
      <c r="AJ25" s="14">
        <v>188670.76296297839</v>
      </c>
      <c r="AK25" s="30">
        <v>25941.219413166</v>
      </c>
      <c r="AL25" s="15">
        <f t="shared" si="11"/>
        <v>214611.98237614438</v>
      </c>
      <c r="AM25" s="5">
        <f t="shared" si="12"/>
        <v>544371.89965684793</v>
      </c>
    </row>
    <row r="26" spans="1:39" x14ac:dyDescent="0.25">
      <c r="A26" s="1">
        <v>22</v>
      </c>
      <c r="B26" s="3" t="s">
        <v>23</v>
      </c>
      <c r="C26" s="38">
        <v>45111.727536626575</v>
      </c>
      <c r="D26" s="45">
        <v>902.01619456900005</v>
      </c>
      <c r="E26" s="15">
        <f t="shared" si="0"/>
        <v>46013.743731195573</v>
      </c>
      <c r="F26" s="14">
        <v>0</v>
      </c>
      <c r="G26" s="25">
        <v>0</v>
      </c>
      <c r="H26" s="15">
        <f t="shared" si="1"/>
        <v>0</v>
      </c>
      <c r="I26" s="14">
        <v>0</v>
      </c>
      <c r="J26" s="25">
        <v>0</v>
      </c>
      <c r="K26" s="15">
        <f t="shared" si="2"/>
        <v>0</v>
      </c>
      <c r="L26" s="13">
        <v>4454.2478204048512</v>
      </c>
      <c r="M26" s="38">
        <v>88.937855341999992</v>
      </c>
      <c r="N26" s="15">
        <f t="shared" si="3"/>
        <v>4543.1856757468513</v>
      </c>
      <c r="O26" s="14">
        <v>9069.9989915494152</v>
      </c>
      <c r="P26" s="25">
        <v>181.10171974000002</v>
      </c>
      <c r="Q26" s="15">
        <f t="shared" si="4"/>
        <v>9251.1007112894149</v>
      </c>
      <c r="R26" s="14">
        <v>4742.4270405513535</v>
      </c>
      <c r="S26" s="30">
        <v>94.685056069000012</v>
      </c>
      <c r="T26" s="15">
        <f t="shared" si="5"/>
        <v>4837.1120966203534</v>
      </c>
      <c r="U26" s="13">
        <v>4111.8821401797377</v>
      </c>
      <c r="V26" s="14">
        <v>82.106751601000013</v>
      </c>
      <c r="W26" s="15">
        <f t="shared" si="6"/>
        <v>4193.9888917807375</v>
      </c>
      <c r="X26" s="14">
        <v>4826.0246691661187</v>
      </c>
      <c r="Y26" s="25">
        <v>96.364596508000005</v>
      </c>
      <c r="Z26" s="15">
        <f t="shared" si="7"/>
        <v>4922.3892656741191</v>
      </c>
      <c r="AA26" s="14">
        <v>7219.2241406162875</v>
      </c>
      <c r="AB26" s="30">
        <v>144.14360731600001</v>
      </c>
      <c r="AC26" s="15">
        <f t="shared" si="8"/>
        <v>7363.3677479322878</v>
      </c>
      <c r="AD26" s="13">
        <v>158758.57175951084</v>
      </c>
      <c r="AE26" s="38">
        <v>3169.9161756990002</v>
      </c>
      <c r="AF26" s="15">
        <f t="shared" si="9"/>
        <v>161928.48793520985</v>
      </c>
      <c r="AG26" s="14">
        <v>121128.17023030808</v>
      </c>
      <c r="AH26" s="25">
        <v>2418.5636417980008</v>
      </c>
      <c r="AI26" s="15">
        <f t="shared" si="10"/>
        <v>123546.73387210608</v>
      </c>
      <c r="AJ26" s="14">
        <v>233915.12623478135</v>
      </c>
      <c r="AK26" s="30">
        <v>4670.5680088570007</v>
      </c>
      <c r="AL26" s="15">
        <f t="shared" si="11"/>
        <v>238585.69424363834</v>
      </c>
      <c r="AM26" s="5">
        <f t="shared" si="12"/>
        <v>605185.80417119362</v>
      </c>
    </row>
    <row r="27" spans="1:39" x14ac:dyDescent="0.25">
      <c r="A27" s="1">
        <v>23</v>
      </c>
      <c r="B27" s="3" t="s">
        <v>24</v>
      </c>
      <c r="C27" s="38">
        <v>45245.78880793124</v>
      </c>
      <c r="D27" s="45">
        <v>2572.1811581250004</v>
      </c>
      <c r="E27" s="15">
        <f t="shared" si="0"/>
        <v>47817.96996605624</v>
      </c>
      <c r="F27" s="14">
        <v>0</v>
      </c>
      <c r="G27" s="25">
        <v>0</v>
      </c>
      <c r="H27" s="15">
        <f t="shared" si="1"/>
        <v>0</v>
      </c>
      <c r="I27" s="14">
        <v>0</v>
      </c>
      <c r="J27" s="25">
        <v>0</v>
      </c>
      <c r="K27" s="15">
        <f t="shared" si="2"/>
        <v>0</v>
      </c>
      <c r="L27" s="13">
        <v>4442.7003553931627</v>
      </c>
      <c r="M27" s="38">
        <v>253.61750611599999</v>
      </c>
      <c r="N27" s="15">
        <f t="shared" si="3"/>
        <v>4696.3178615091629</v>
      </c>
      <c r="O27" s="14">
        <v>9046.4853703424451</v>
      </c>
      <c r="P27" s="25">
        <v>516.42532619799999</v>
      </c>
      <c r="Q27" s="15">
        <f t="shared" si="4"/>
        <v>9562.9106965404444</v>
      </c>
      <c r="R27" s="14">
        <v>4730.1324820693617</v>
      </c>
      <c r="S27" s="30">
        <v>270.01697404200002</v>
      </c>
      <c r="T27" s="15">
        <f t="shared" si="5"/>
        <v>5000.1494561113614</v>
      </c>
      <c r="U27" s="13">
        <v>4101.2222449380761</v>
      </c>
      <c r="V27" s="14">
        <v>234.125112086</v>
      </c>
      <c r="W27" s="15">
        <f t="shared" si="6"/>
        <v>4335.3473570240758</v>
      </c>
      <c r="X27" s="14">
        <v>4813.5133870687341</v>
      </c>
      <c r="Y27" s="25">
        <v>274.78277037600003</v>
      </c>
      <c r="Z27" s="15">
        <f t="shared" si="7"/>
        <v>5088.2961574447345</v>
      </c>
      <c r="AA27" s="14">
        <v>7200.5085815507555</v>
      </c>
      <c r="AB27" s="30">
        <v>411.04609269100001</v>
      </c>
      <c r="AC27" s="15">
        <f t="shared" si="8"/>
        <v>7611.5546742417555</v>
      </c>
      <c r="AD27" s="13">
        <v>158346.99630915074</v>
      </c>
      <c r="AE27" s="38">
        <v>9039.3610164709989</v>
      </c>
      <c r="AF27" s="15">
        <f t="shared" si="9"/>
        <v>167386.35732562174</v>
      </c>
      <c r="AG27" s="14">
        <v>120814.15013891199</v>
      </c>
      <c r="AH27" s="25">
        <v>6896.7699061659996</v>
      </c>
      <c r="AI27" s="15">
        <f t="shared" si="10"/>
        <v>127710.92004507799</v>
      </c>
      <c r="AJ27" s="14">
        <v>233308.71032690862</v>
      </c>
      <c r="AK27" s="30">
        <v>13318.608921401001</v>
      </c>
      <c r="AL27" s="15">
        <f t="shared" si="11"/>
        <v>246627.31924830962</v>
      </c>
      <c r="AM27" s="5">
        <f t="shared" si="12"/>
        <v>625837.14278793707</v>
      </c>
    </row>
    <row r="28" spans="1:39" x14ac:dyDescent="0.25">
      <c r="A28" s="1">
        <v>24</v>
      </c>
      <c r="B28" s="3" t="s">
        <v>25</v>
      </c>
      <c r="C28" s="38">
        <v>40723.689373477057</v>
      </c>
      <c r="D28" s="45">
        <v>598.413783825</v>
      </c>
      <c r="E28" s="15">
        <f t="shared" si="0"/>
        <v>41322.103157302059</v>
      </c>
      <c r="F28" s="14">
        <v>0</v>
      </c>
      <c r="G28" s="25">
        <v>0</v>
      </c>
      <c r="H28" s="15">
        <f t="shared" si="1"/>
        <v>0</v>
      </c>
      <c r="I28" s="14">
        <v>0</v>
      </c>
      <c r="J28" s="25">
        <v>0</v>
      </c>
      <c r="K28" s="15">
        <f t="shared" si="2"/>
        <v>0</v>
      </c>
      <c r="L28" s="13">
        <v>4020.3782229639482</v>
      </c>
      <c r="M28" s="38">
        <v>59.003946304999999</v>
      </c>
      <c r="N28" s="15">
        <f t="shared" si="3"/>
        <v>4079.382169268948</v>
      </c>
      <c r="O28" s="14">
        <v>8186.5284326761848</v>
      </c>
      <c r="P28" s="25">
        <v>120.14612379900001</v>
      </c>
      <c r="Q28" s="15">
        <f t="shared" si="4"/>
        <v>8306.6745564751855</v>
      </c>
      <c r="R28" s="14">
        <v>4280.4871140050464</v>
      </c>
      <c r="S28" s="30">
        <v>62.819823082999996</v>
      </c>
      <c r="T28" s="15">
        <f t="shared" si="5"/>
        <v>4343.3069370880467</v>
      </c>
      <c r="U28" s="13">
        <v>3711.3609476426618</v>
      </c>
      <c r="V28" s="14">
        <v>54.468481767</v>
      </c>
      <c r="W28" s="15">
        <f t="shared" si="6"/>
        <v>3765.8294294096618</v>
      </c>
      <c r="X28" s="14">
        <v>4355.9418482554811</v>
      </c>
      <c r="Y28" s="25">
        <v>63.927226212000001</v>
      </c>
      <c r="Z28" s="15">
        <f t="shared" si="7"/>
        <v>4419.8690744674814</v>
      </c>
      <c r="AA28" s="14">
        <v>6516.0297971457112</v>
      </c>
      <c r="AB28" s="30">
        <v>95.632135595000022</v>
      </c>
      <c r="AC28" s="15">
        <f t="shared" si="8"/>
        <v>6611.6619327407116</v>
      </c>
      <c r="AD28" s="13">
        <v>143294.56517594113</v>
      </c>
      <c r="AE28" s="38">
        <v>2102.993868043</v>
      </c>
      <c r="AF28" s="15">
        <f t="shared" si="9"/>
        <v>145397.55904398413</v>
      </c>
      <c r="AG28" s="14">
        <v>109329.58322402871</v>
      </c>
      <c r="AH28" s="25">
        <v>1604.5286047910001</v>
      </c>
      <c r="AI28" s="15">
        <f t="shared" si="10"/>
        <v>110934.11182881972</v>
      </c>
      <c r="AJ28" s="14">
        <v>211130.43491385746</v>
      </c>
      <c r="AK28" s="30">
        <v>3098.5558161970002</v>
      </c>
      <c r="AL28" s="15">
        <f t="shared" si="11"/>
        <v>214228.99073005447</v>
      </c>
      <c r="AM28" s="5">
        <f t="shared" si="12"/>
        <v>543409.4888596104</v>
      </c>
    </row>
    <row r="29" spans="1:39" s="42" customFormat="1" x14ac:dyDescent="0.25">
      <c r="A29" s="7">
        <v>25</v>
      </c>
      <c r="B29" s="8" t="s">
        <v>26</v>
      </c>
      <c r="C29" s="43">
        <v>40853.512665268237</v>
      </c>
      <c r="D29" s="39">
        <v>430.47889107799995</v>
      </c>
      <c r="E29" s="18">
        <f t="shared" si="0"/>
        <v>41283.991556346235</v>
      </c>
      <c r="F29" s="20">
        <v>0</v>
      </c>
      <c r="G29" s="27">
        <v>0</v>
      </c>
      <c r="H29" s="18">
        <f t="shared" si="1"/>
        <v>0</v>
      </c>
      <c r="I29" s="20">
        <v>0</v>
      </c>
      <c r="J29" s="27">
        <v>0</v>
      </c>
      <c r="K29" s="18">
        <f t="shared" si="2"/>
        <v>0</v>
      </c>
      <c r="L29" s="19">
        <v>4029.3054216484502</v>
      </c>
      <c r="M29" s="40">
        <v>42.442739826</v>
      </c>
      <c r="N29" s="18">
        <f t="shared" si="3"/>
        <v>4071.7481614744502</v>
      </c>
      <c r="O29" s="20">
        <v>8204.7065148868041</v>
      </c>
      <c r="P29" s="27">
        <v>86.427631883000004</v>
      </c>
      <c r="Q29" s="18">
        <f t="shared" si="4"/>
        <v>8291.1341467698039</v>
      </c>
      <c r="R29" s="20">
        <v>4289.9918811722018</v>
      </c>
      <c r="S29" s="32">
        <v>45.190500079000003</v>
      </c>
      <c r="T29" s="18">
        <f t="shared" si="5"/>
        <v>4335.1823812512021</v>
      </c>
      <c r="U29" s="19">
        <v>3719.601977399579</v>
      </c>
      <c r="V29" s="20">
        <v>39.183924906000001</v>
      </c>
      <c r="W29" s="18">
        <f t="shared" si="6"/>
        <v>3758.7859023055789</v>
      </c>
      <c r="X29" s="20">
        <v>4365.614161699873</v>
      </c>
      <c r="Y29" s="27">
        <v>45.990734523</v>
      </c>
      <c r="Z29" s="18">
        <f t="shared" si="7"/>
        <v>4411.6048962228733</v>
      </c>
      <c r="AA29" s="20">
        <v>6530.4985583933458</v>
      </c>
      <c r="AB29" s="32">
        <v>68.793328932999998</v>
      </c>
      <c r="AC29" s="18">
        <f t="shared" si="8"/>
        <v>6599.2918873263461</v>
      </c>
      <c r="AD29" s="19">
        <v>143612.74893448112</v>
      </c>
      <c r="AE29" s="39">
        <v>1512.8331132559999</v>
      </c>
      <c r="AF29" s="18">
        <f t="shared" si="9"/>
        <v>145125.58204773712</v>
      </c>
      <c r="AG29" s="20">
        <v>109572.34817235119</v>
      </c>
      <c r="AH29" s="27">
        <v>1154.249656147</v>
      </c>
      <c r="AI29" s="18">
        <f t="shared" si="10"/>
        <v>110726.5978284982</v>
      </c>
      <c r="AJ29" s="20">
        <v>211599.24735793436</v>
      </c>
      <c r="AK29" s="32">
        <v>2229.0160786550005</v>
      </c>
      <c r="AL29" s="18">
        <f t="shared" si="11"/>
        <v>213828.26343658936</v>
      </c>
      <c r="AM29" s="41">
        <f t="shared" si="12"/>
        <v>542432.18224452122</v>
      </c>
    </row>
    <row r="30" spans="1:39" x14ac:dyDescent="0.25">
      <c r="A30" s="1">
        <v>26</v>
      </c>
      <c r="B30" s="3" t="s">
        <v>27</v>
      </c>
      <c r="C30" s="38">
        <v>29862.953944253462</v>
      </c>
      <c r="D30" s="45">
        <v>266.51966669699999</v>
      </c>
      <c r="E30" s="15">
        <f t="shared" si="0"/>
        <v>30129.473610950463</v>
      </c>
      <c r="F30" s="14">
        <v>0</v>
      </c>
      <c r="G30" s="25">
        <v>0</v>
      </c>
      <c r="H30" s="15">
        <f t="shared" si="1"/>
        <v>0</v>
      </c>
      <c r="I30" s="14">
        <v>0</v>
      </c>
      <c r="J30" s="25">
        <v>0</v>
      </c>
      <c r="K30" s="15">
        <f t="shared" si="2"/>
        <v>0</v>
      </c>
      <c r="L30" s="13">
        <v>2943.9053655837356</v>
      </c>
      <c r="M30" s="38">
        <v>26.280249170000005</v>
      </c>
      <c r="N30" s="15">
        <f t="shared" si="3"/>
        <v>2970.1856147537355</v>
      </c>
      <c r="O30" s="14">
        <v>5994.5516670050238</v>
      </c>
      <c r="P30" s="25">
        <v>53.509181003000002</v>
      </c>
      <c r="Q30" s="15">
        <f t="shared" si="4"/>
        <v>6048.0608480080236</v>
      </c>
      <c r="R30" s="14">
        <v>3134.3690278327563</v>
      </c>
      <c r="S30" s="30">
        <v>27.977400005999996</v>
      </c>
      <c r="T30" s="15">
        <f t="shared" si="5"/>
        <v>3162.3464278387564</v>
      </c>
      <c r="U30" s="13">
        <v>2717.6287407427699</v>
      </c>
      <c r="V30" s="14">
        <v>24.259972374999997</v>
      </c>
      <c r="W30" s="15">
        <f t="shared" si="6"/>
        <v>2741.8887131177698</v>
      </c>
      <c r="X30" s="14">
        <v>3189.6204456595069</v>
      </c>
      <c r="Y30" s="25">
        <v>28.471277854</v>
      </c>
      <c r="Z30" s="15">
        <f t="shared" si="7"/>
        <v>3218.0917235135071</v>
      </c>
      <c r="AA30" s="14">
        <v>4771.3359336571984</v>
      </c>
      <c r="AB30" s="30">
        <v>42.589865033000002</v>
      </c>
      <c r="AC30" s="15">
        <f t="shared" si="8"/>
        <v>4813.9257986901985</v>
      </c>
      <c r="AD30" s="13">
        <v>104926.85411310472</v>
      </c>
      <c r="AE30" s="38">
        <v>936.61664078599983</v>
      </c>
      <c r="AF30" s="15">
        <f t="shared" si="9"/>
        <v>105863.47075389072</v>
      </c>
      <c r="AG30" s="14">
        <v>80056.136219186228</v>
      </c>
      <c r="AH30" s="25">
        <v>714.61012793800001</v>
      </c>
      <c r="AI30" s="15">
        <f t="shared" si="10"/>
        <v>80770.746347124223</v>
      </c>
      <c r="AJ30" s="14">
        <v>154599.38983619012</v>
      </c>
      <c r="AK30" s="30">
        <v>1380.010938721</v>
      </c>
      <c r="AL30" s="15">
        <f t="shared" si="11"/>
        <v>155979.40077491113</v>
      </c>
      <c r="AM30" s="5">
        <f t="shared" si="12"/>
        <v>395697.59061279858</v>
      </c>
    </row>
    <row r="31" spans="1:39" x14ac:dyDescent="0.25">
      <c r="A31" s="1">
        <v>27</v>
      </c>
      <c r="B31" s="3" t="s">
        <v>28</v>
      </c>
      <c r="C31" s="38">
        <v>29419.63764460773</v>
      </c>
      <c r="D31" s="45">
        <v>360.46307402500003</v>
      </c>
      <c r="E31" s="15">
        <f t="shared" si="0"/>
        <v>29780.10071863273</v>
      </c>
      <c r="F31" s="14">
        <v>0</v>
      </c>
      <c r="G31" s="25">
        <v>0</v>
      </c>
      <c r="H31" s="15">
        <f t="shared" si="1"/>
        <v>0</v>
      </c>
      <c r="I31" s="14">
        <v>0</v>
      </c>
      <c r="J31" s="25">
        <v>0</v>
      </c>
      <c r="K31" s="15">
        <f t="shared" si="2"/>
        <v>0</v>
      </c>
      <c r="L31" s="13">
        <v>2899.7628666064802</v>
      </c>
      <c r="M31" s="38">
        <v>35.544617134999989</v>
      </c>
      <c r="N31" s="15">
        <f t="shared" si="3"/>
        <v>2935.3074837414802</v>
      </c>
      <c r="O31" s="14">
        <v>5904.6661381006652</v>
      </c>
      <c r="P31" s="25">
        <v>72.372453972000002</v>
      </c>
      <c r="Q31" s="15">
        <f t="shared" si="4"/>
        <v>5977.0385920726649</v>
      </c>
      <c r="R31" s="14">
        <v>3087.3706143569161</v>
      </c>
      <c r="S31" s="30">
        <v>37.839457984000006</v>
      </c>
      <c r="T31" s="15">
        <f t="shared" si="5"/>
        <v>3125.2100723409162</v>
      </c>
      <c r="U31" s="13">
        <v>2676.8791550695191</v>
      </c>
      <c r="V31" s="14">
        <v>32.810203747999999</v>
      </c>
      <c r="W31" s="15">
        <f t="shared" si="6"/>
        <v>2709.689358817519</v>
      </c>
      <c r="X31" s="14">
        <v>3141.7935627350826</v>
      </c>
      <c r="Y31" s="25">
        <v>38.504088930999998</v>
      </c>
      <c r="Z31" s="15">
        <f t="shared" si="7"/>
        <v>3180.2976516660824</v>
      </c>
      <c r="AA31" s="14">
        <v>4699.7919587611705</v>
      </c>
      <c r="AB31" s="30">
        <v>57.605797509999995</v>
      </c>
      <c r="AC31" s="15">
        <f t="shared" si="8"/>
        <v>4757.3977562711707</v>
      </c>
      <c r="AD31" s="13">
        <v>103353.52447944105</v>
      </c>
      <c r="AE31" s="38">
        <v>1266.768371464</v>
      </c>
      <c r="AF31" s="15">
        <f t="shared" si="9"/>
        <v>104620.29285090505</v>
      </c>
      <c r="AG31" s="14">
        <v>78855.731494057531</v>
      </c>
      <c r="AH31" s="25">
        <v>966.50820958500003</v>
      </c>
      <c r="AI31" s="15">
        <f t="shared" si="10"/>
        <v>79822.239703642525</v>
      </c>
      <c r="AJ31" s="14">
        <v>152281.24351005128</v>
      </c>
      <c r="AK31" s="30">
        <v>1866.4552217340001</v>
      </c>
      <c r="AL31" s="15">
        <f t="shared" si="11"/>
        <v>154147.69873178529</v>
      </c>
      <c r="AM31" s="5">
        <f t="shared" si="12"/>
        <v>391055.27291987545</v>
      </c>
    </row>
    <row r="32" spans="1:39" x14ac:dyDescent="0.25">
      <c r="A32" s="1">
        <v>28</v>
      </c>
      <c r="B32" s="3" t="s">
        <v>29</v>
      </c>
      <c r="C32" s="38">
        <v>41509.883184048311</v>
      </c>
      <c r="D32" s="45">
        <v>527.16201449599998</v>
      </c>
      <c r="E32" s="15">
        <f t="shared" si="0"/>
        <v>42037.045198544314</v>
      </c>
      <c r="F32" s="14">
        <v>0</v>
      </c>
      <c r="G32" s="25">
        <v>0</v>
      </c>
      <c r="H32" s="15">
        <f t="shared" si="1"/>
        <v>0</v>
      </c>
      <c r="I32" s="14">
        <v>0</v>
      </c>
      <c r="J32" s="25">
        <v>0</v>
      </c>
      <c r="K32" s="15">
        <f t="shared" si="2"/>
        <v>0</v>
      </c>
      <c r="L32" s="13">
        <v>4096.659370675191</v>
      </c>
      <c r="M32" s="38">
        <v>51.976145766000002</v>
      </c>
      <c r="N32" s="15">
        <f t="shared" si="3"/>
        <v>4148.6355164411907</v>
      </c>
      <c r="O32" s="14">
        <v>8341.8565510726858</v>
      </c>
      <c r="P32" s="25">
        <v>105.84149790000001</v>
      </c>
      <c r="Q32" s="15">
        <f t="shared" si="4"/>
        <v>8447.6980489726866</v>
      </c>
      <c r="R32" s="14">
        <v>4361.7034702061719</v>
      </c>
      <c r="S32" s="30">
        <v>55.341242066999996</v>
      </c>
      <c r="T32" s="15">
        <f t="shared" si="5"/>
        <v>4417.0447122731721</v>
      </c>
      <c r="U32" s="13">
        <v>3781.778917534099</v>
      </c>
      <c r="V32" s="14">
        <v>47.979957552000002</v>
      </c>
      <c r="W32" s="15">
        <f t="shared" si="6"/>
        <v>3829.7588750860991</v>
      </c>
      <c r="X32" s="14">
        <v>4438.5898542690529</v>
      </c>
      <c r="Y32" s="25">
        <v>56.318428529000002</v>
      </c>
      <c r="Z32" s="15">
        <f t="shared" si="7"/>
        <v>4494.9082827980528</v>
      </c>
      <c r="AA32" s="14">
        <v>6639.662501304696</v>
      </c>
      <c r="AB32" s="30">
        <v>84.241280434999993</v>
      </c>
      <c r="AC32" s="15">
        <f t="shared" si="8"/>
        <v>6723.9037817396957</v>
      </c>
      <c r="AD32" s="13">
        <v>146013.38248272322</v>
      </c>
      <c r="AE32" s="38">
        <v>1852.5968507220002</v>
      </c>
      <c r="AF32" s="15">
        <f t="shared" si="9"/>
        <v>147865.97933344523</v>
      </c>
      <c r="AG32" s="14">
        <v>111403.96170898934</v>
      </c>
      <c r="AH32" s="25">
        <v>1413.480603359</v>
      </c>
      <c r="AI32" s="15">
        <f t="shared" si="10"/>
        <v>112817.44231234834</v>
      </c>
      <c r="AJ32" s="14">
        <v>215136.34455688839</v>
      </c>
      <c r="AK32" s="30">
        <v>2729.6180561669998</v>
      </c>
      <c r="AL32" s="15">
        <f t="shared" si="11"/>
        <v>217865.9626130554</v>
      </c>
      <c r="AM32" s="5">
        <f t="shared" si="12"/>
        <v>552648.37867470412</v>
      </c>
    </row>
    <row r="33" spans="1:39" x14ac:dyDescent="0.25">
      <c r="A33" s="1">
        <v>29</v>
      </c>
      <c r="B33" s="3" t="s">
        <v>30</v>
      </c>
      <c r="C33" s="38">
        <v>29910.949761944954</v>
      </c>
      <c r="D33" s="45">
        <v>93.193359375</v>
      </c>
      <c r="E33" s="15">
        <f t="shared" si="0"/>
        <v>30004.143121319954</v>
      </c>
      <c r="F33" s="14">
        <v>0</v>
      </c>
      <c r="G33" s="35">
        <v>0</v>
      </c>
      <c r="H33" s="15">
        <f t="shared" si="1"/>
        <v>0</v>
      </c>
      <c r="I33" s="14">
        <v>0</v>
      </c>
      <c r="J33" s="35">
        <v>0</v>
      </c>
      <c r="K33" s="15">
        <f t="shared" si="2"/>
        <v>0</v>
      </c>
      <c r="L33" s="13">
        <v>2951.4519708021626</v>
      </c>
      <c r="M33" s="38">
        <v>9.189453125</v>
      </c>
      <c r="N33" s="15">
        <f t="shared" si="3"/>
        <v>2960.6414239271626</v>
      </c>
      <c r="O33" s="14">
        <v>6009.9185043433499</v>
      </c>
      <c r="P33" s="25">
        <v>18.7109375</v>
      </c>
      <c r="Q33" s="15">
        <f t="shared" si="4"/>
        <v>6028.6294418433499</v>
      </c>
      <c r="R33" s="14">
        <v>3142.4038804263378</v>
      </c>
      <c r="S33" s="30">
        <v>9.783203125</v>
      </c>
      <c r="T33" s="15">
        <f t="shared" si="5"/>
        <v>3152.1870835513378</v>
      </c>
      <c r="U33" s="13">
        <v>2724.5952932265554</v>
      </c>
      <c r="V33" s="14">
        <v>8.482421875</v>
      </c>
      <c r="W33" s="15">
        <f t="shared" si="6"/>
        <v>2733.0777151015554</v>
      </c>
      <c r="X33" s="14">
        <v>3197.7969334574573</v>
      </c>
      <c r="Y33" s="25">
        <v>9.955078125</v>
      </c>
      <c r="Z33" s="15">
        <f t="shared" si="7"/>
        <v>3207.7520115824573</v>
      </c>
      <c r="AA33" s="14">
        <v>4783.5670974292261</v>
      </c>
      <c r="AB33" s="30">
        <v>14.892578125</v>
      </c>
      <c r="AC33" s="15">
        <f t="shared" si="8"/>
        <v>4798.4596755542261</v>
      </c>
      <c r="AD33" s="13">
        <v>105195.83067534761</v>
      </c>
      <c r="AE33" s="38">
        <v>327.5078125</v>
      </c>
      <c r="AF33" s="15">
        <f t="shared" si="9"/>
        <v>105523.33848784761</v>
      </c>
      <c r="AG33" s="14">
        <v>80261.357508709232</v>
      </c>
      <c r="AH33" s="25">
        <v>249.87890625000003</v>
      </c>
      <c r="AI33" s="15">
        <f t="shared" si="10"/>
        <v>80511.236414959232</v>
      </c>
      <c r="AJ33" s="14">
        <v>154995.7003208079</v>
      </c>
      <c r="AK33" s="30">
        <v>482.55078125</v>
      </c>
      <c r="AL33" s="15">
        <f t="shared" si="11"/>
        <v>155478.2511020579</v>
      </c>
      <c r="AM33" s="5">
        <f t="shared" si="12"/>
        <v>394397.71647774475</v>
      </c>
    </row>
    <row r="34" spans="1:39" s="42" customFormat="1" x14ac:dyDescent="0.25">
      <c r="A34" s="7">
        <v>30</v>
      </c>
      <c r="B34" s="8" t="s">
        <v>31</v>
      </c>
      <c r="C34" s="43">
        <v>26782.101927894069</v>
      </c>
      <c r="D34" s="39">
        <v>116.21861650499999</v>
      </c>
      <c r="E34" s="18">
        <f t="shared" si="0"/>
        <v>26898.32054439907</v>
      </c>
      <c r="F34" s="17">
        <v>0</v>
      </c>
      <c r="G34" s="26">
        <v>0</v>
      </c>
      <c r="H34" s="18">
        <f t="shared" si="1"/>
        <v>0</v>
      </c>
      <c r="I34" s="17">
        <v>0</v>
      </c>
      <c r="J34" s="26">
        <v>0</v>
      </c>
      <c r="K34" s="18">
        <f t="shared" si="2"/>
        <v>0</v>
      </c>
      <c r="L34" s="16">
        <v>2644.0921852650545</v>
      </c>
      <c r="M34" s="40">
        <v>11.459586856</v>
      </c>
      <c r="N34" s="18">
        <f t="shared" si="3"/>
        <v>2655.5517721210545</v>
      </c>
      <c r="O34" s="17">
        <v>5384.0545970650528</v>
      </c>
      <c r="P34" s="26">
        <v>23.333397185999999</v>
      </c>
      <c r="Q34" s="18">
        <f t="shared" si="4"/>
        <v>5407.387994251053</v>
      </c>
      <c r="R34" s="17">
        <v>2815.1586491592634</v>
      </c>
      <c r="S34" s="31">
        <v>12.200937248999999</v>
      </c>
      <c r="T34" s="18">
        <f t="shared" si="5"/>
        <v>2827.3595864082636</v>
      </c>
      <c r="U34" s="16">
        <v>2440.8600221511711</v>
      </c>
      <c r="V34" s="17">
        <v>10.577487825999999</v>
      </c>
      <c r="W34" s="18">
        <f t="shared" si="6"/>
        <v>2451.437509977171</v>
      </c>
      <c r="X34" s="17">
        <v>2864.7831526533009</v>
      </c>
      <c r="Y34" s="26">
        <v>12.416112840999999</v>
      </c>
      <c r="Z34" s="18">
        <f t="shared" si="7"/>
        <v>2877.199265494301</v>
      </c>
      <c r="AA34" s="17">
        <v>4285.4135879995556</v>
      </c>
      <c r="AB34" s="31">
        <v>18.572245709999997</v>
      </c>
      <c r="AC34" s="18">
        <f t="shared" si="8"/>
        <v>4303.9858337095557</v>
      </c>
      <c r="AD34" s="16">
        <v>94240.894503038769</v>
      </c>
      <c r="AE34" s="39">
        <v>408.42715756600001</v>
      </c>
      <c r="AF34" s="18">
        <f t="shared" si="9"/>
        <v>94649.321660604764</v>
      </c>
      <c r="AG34" s="17">
        <v>71903.060008076238</v>
      </c>
      <c r="AH34" s="26">
        <v>311.61890552199998</v>
      </c>
      <c r="AI34" s="18">
        <f t="shared" si="10"/>
        <v>72214.67891359824</v>
      </c>
      <c r="AJ34" s="17">
        <v>138854.68034790634</v>
      </c>
      <c r="AK34" s="31">
        <v>601.77813061400002</v>
      </c>
      <c r="AL34" s="18">
        <f t="shared" si="11"/>
        <v>139456.45847852033</v>
      </c>
      <c r="AM34" s="41">
        <f t="shared" si="12"/>
        <v>353741.70155908377</v>
      </c>
    </row>
    <row r="35" spans="1:39" x14ac:dyDescent="0.25">
      <c r="A35" s="1">
        <v>31</v>
      </c>
      <c r="B35" s="3" t="s">
        <v>32</v>
      </c>
      <c r="C35" s="38">
        <v>51545.451815740846</v>
      </c>
      <c r="D35" s="45">
        <v>1417.1933289607</v>
      </c>
      <c r="E35" s="15">
        <f t="shared" si="0"/>
        <v>52962.645144701542</v>
      </c>
      <c r="F35" s="14">
        <v>0</v>
      </c>
      <c r="G35" s="25">
        <v>0</v>
      </c>
      <c r="H35" s="15">
        <f t="shared" si="1"/>
        <v>0</v>
      </c>
      <c r="I35" s="14">
        <v>0</v>
      </c>
      <c r="J35" s="25">
        <v>0</v>
      </c>
      <c r="K35" s="15">
        <f t="shared" si="2"/>
        <v>0</v>
      </c>
      <c r="L35" s="13">
        <v>5102.7901884994008</v>
      </c>
      <c r="M35" s="38">
        <v>139.73663677489998</v>
      </c>
      <c r="N35" s="15">
        <f t="shared" si="3"/>
        <v>5242.5268252743008</v>
      </c>
      <c r="O35" s="14">
        <v>10390.598756485706</v>
      </c>
      <c r="P35" s="25">
        <v>284.53529919490001</v>
      </c>
      <c r="Q35" s="15">
        <f t="shared" si="4"/>
        <v>10675.134055680606</v>
      </c>
      <c r="R35" s="14">
        <v>5432.9285544781769</v>
      </c>
      <c r="S35" s="30">
        <v>148.77542844109999</v>
      </c>
      <c r="T35" s="15">
        <f t="shared" si="5"/>
        <v>5581.7039829192772</v>
      </c>
      <c r="U35" s="13">
        <v>4710.5757665876799</v>
      </c>
      <c r="V35" s="14">
        <v>128.99193265280002</v>
      </c>
      <c r="W35" s="15">
        <f t="shared" si="6"/>
        <v>4839.5676992404797</v>
      </c>
      <c r="X35" s="14">
        <v>5528.6980707415232</v>
      </c>
      <c r="Y35" s="25">
        <v>151.3977687151</v>
      </c>
      <c r="Z35" s="15">
        <f t="shared" si="7"/>
        <v>5680.0958394566233</v>
      </c>
      <c r="AA35" s="14">
        <v>8270.3494728244714</v>
      </c>
      <c r="AB35" s="30">
        <v>226.47127044120001</v>
      </c>
      <c r="AC35" s="15">
        <f t="shared" si="8"/>
        <v>8496.8207432656709</v>
      </c>
      <c r="AD35" s="13">
        <v>181873.9582929129</v>
      </c>
      <c r="AE35" s="38">
        <v>4980.4368173089997</v>
      </c>
      <c r="AF35" s="15">
        <f t="shared" si="9"/>
        <v>186854.3951102219</v>
      </c>
      <c r="AG35" s="14">
        <v>138764.53747603166</v>
      </c>
      <c r="AH35" s="25">
        <v>3799.9268188195997</v>
      </c>
      <c r="AI35" s="15">
        <f t="shared" si="10"/>
        <v>142564.46429485126</v>
      </c>
      <c r="AJ35" s="14">
        <v>267973.37265889975</v>
      </c>
      <c r="AK35" s="30">
        <v>7338.1838689816013</v>
      </c>
      <c r="AL35" s="15">
        <f t="shared" si="11"/>
        <v>275311.55652788136</v>
      </c>
      <c r="AM35" s="5">
        <f t="shared" si="12"/>
        <v>698208.91022349312</v>
      </c>
    </row>
    <row r="36" spans="1:39" x14ac:dyDescent="0.25">
      <c r="A36" s="1">
        <v>32</v>
      </c>
      <c r="B36" s="3" t="s">
        <v>33</v>
      </c>
      <c r="C36" s="38">
        <v>23214.333390606309</v>
      </c>
      <c r="D36" s="45">
        <v>246.47340141500001</v>
      </c>
      <c r="E36" s="15">
        <f t="shared" si="0"/>
        <v>23460.806792021311</v>
      </c>
      <c r="F36" s="14">
        <v>0</v>
      </c>
      <c r="G36" s="25">
        <v>0</v>
      </c>
      <c r="H36" s="15">
        <f t="shared" si="1"/>
        <v>0</v>
      </c>
      <c r="I36" s="14">
        <v>0</v>
      </c>
      <c r="J36" s="25">
        <v>0</v>
      </c>
      <c r="K36" s="15">
        <f t="shared" si="2"/>
        <v>0</v>
      </c>
      <c r="L36" s="13">
        <v>2295.5928059171169</v>
      </c>
      <c r="M36" s="38">
        <v>24.302223933</v>
      </c>
      <c r="N36" s="15">
        <f t="shared" si="3"/>
        <v>2319.8950298501168</v>
      </c>
      <c r="O36" s="14">
        <v>4674.4198513822021</v>
      </c>
      <c r="P36" s="25">
        <v>49.485881635000005</v>
      </c>
      <c r="Q36" s="15">
        <f t="shared" si="4"/>
        <v>4723.9057330172018</v>
      </c>
      <c r="R36" s="14">
        <v>2444.1121903915505</v>
      </c>
      <c r="S36" s="30">
        <v>25.874980585000003</v>
      </c>
      <c r="T36" s="15">
        <f t="shared" si="5"/>
        <v>2469.9871709765503</v>
      </c>
      <c r="U36" s="13">
        <v>2119.1472590579265</v>
      </c>
      <c r="V36" s="14">
        <v>22.434184438000003</v>
      </c>
      <c r="W36" s="15">
        <f t="shared" si="6"/>
        <v>2141.5814434959266</v>
      </c>
      <c r="X36" s="14">
        <v>2487.1960336300576</v>
      </c>
      <c r="Y36" s="25">
        <v>26.331197654</v>
      </c>
      <c r="Z36" s="15">
        <f t="shared" si="7"/>
        <v>2513.5272312840575</v>
      </c>
      <c r="AA36" s="14">
        <v>3720.5830635610318</v>
      </c>
      <c r="AB36" s="30">
        <v>39.390869712000004</v>
      </c>
      <c r="AC36" s="15">
        <f t="shared" si="8"/>
        <v>3759.9739332730319</v>
      </c>
      <c r="AD36" s="13">
        <v>81819.65842566987</v>
      </c>
      <c r="AE36" s="38">
        <v>866.18189355000004</v>
      </c>
      <c r="AF36" s="15">
        <f t="shared" si="9"/>
        <v>82685.840319219875</v>
      </c>
      <c r="AG36" s="14">
        <v>62426.01835057437</v>
      </c>
      <c r="AH36" s="25">
        <v>660.86976737800001</v>
      </c>
      <c r="AI36" s="15">
        <f t="shared" si="10"/>
        <v>63086.888117952367</v>
      </c>
      <c r="AJ36" s="14">
        <v>120553.21181724285</v>
      </c>
      <c r="AK36" s="30">
        <v>1276.2361917070002</v>
      </c>
      <c r="AL36" s="15">
        <f t="shared" si="11"/>
        <v>121829.44800894984</v>
      </c>
      <c r="AM36" s="5">
        <f t="shared" si="12"/>
        <v>308991.85378004028</v>
      </c>
    </row>
    <row r="37" spans="1:39" x14ac:dyDescent="0.25">
      <c r="A37" s="1">
        <v>33</v>
      </c>
      <c r="B37" s="3" t="s">
        <v>34</v>
      </c>
      <c r="C37" s="38">
        <v>45941.123475340566</v>
      </c>
      <c r="D37" s="45">
        <v>698.73970111699998</v>
      </c>
      <c r="E37" s="15">
        <f t="shared" si="0"/>
        <v>46639.863176457569</v>
      </c>
      <c r="F37" s="14">
        <v>0</v>
      </c>
      <c r="G37" s="25">
        <v>0</v>
      </c>
      <c r="H37" s="15">
        <f t="shared" si="1"/>
        <v>0</v>
      </c>
      <c r="I37" s="14">
        <v>0</v>
      </c>
      <c r="J37" s="25">
        <v>0</v>
      </c>
      <c r="K37" s="15">
        <f t="shared" si="2"/>
        <v>0</v>
      </c>
      <c r="L37" s="13">
        <v>4529.7474960058189</v>
      </c>
      <c r="M37" s="38">
        <v>68.897989299000017</v>
      </c>
      <c r="N37" s="15">
        <f t="shared" si="3"/>
        <v>4598.645485304819</v>
      </c>
      <c r="O37" s="14">
        <v>9223.7358308932216</v>
      </c>
      <c r="P37" s="25">
        <v>140.28993399699999</v>
      </c>
      <c r="Q37" s="15">
        <f t="shared" si="4"/>
        <v>9364.0257648902225</v>
      </c>
      <c r="R37" s="14">
        <v>4822.8113652588054</v>
      </c>
      <c r="S37" s="30">
        <v>73.350122433999999</v>
      </c>
      <c r="T37" s="15">
        <f t="shared" si="5"/>
        <v>4896.1614876928052</v>
      </c>
      <c r="U37" s="13">
        <v>4181.5787040464429</v>
      </c>
      <c r="V37" s="14">
        <v>63.601465435000001</v>
      </c>
      <c r="W37" s="15">
        <f t="shared" si="6"/>
        <v>4245.180169481443</v>
      </c>
      <c r="X37" s="14">
        <v>4907.8259769638489</v>
      </c>
      <c r="Y37" s="25">
        <v>74.646669286999995</v>
      </c>
      <c r="Z37" s="15">
        <f t="shared" si="7"/>
        <v>4982.4726462508488</v>
      </c>
      <c r="AA37" s="14">
        <v>7341.5902735041655</v>
      </c>
      <c r="AB37" s="30">
        <v>111.66271368100001</v>
      </c>
      <c r="AC37" s="15">
        <f t="shared" si="8"/>
        <v>7453.2529871851657</v>
      </c>
      <c r="AD37" s="13">
        <v>161449.53578980285</v>
      </c>
      <c r="AE37" s="38">
        <v>2455.5765367120002</v>
      </c>
      <c r="AF37" s="15">
        <f t="shared" si="9"/>
        <v>163905.11232651485</v>
      </c>
      <c r="AG37" s="14">
        <v>123181.29747586304</v>
      </c>
      <c r="AH37" s="25">
        <v>1873.5363995420003</v>
      </c>
      <c r="AI37" s="15">
        <f t="shared" si="10"/>
        <v>125054.83387540505</v>
      </c>
      <c r="AJ37" s="14">
        <v>237879.99681696645</v>
      </c>
      <c r="AK37" s="30">
        <v>3618.0552603710003</v>
      </c>
      <c r="AL37" s="15">
        <f t="shared" si="11"/>
        <v>241498.05207733746</v>
      </c>
      <c r="AM37" s="5">
        <f t="shared" si="12"/>
        <v>612637.59999652021</v>
      </c>
    </row>
    <row r="38" spans="1:39" x14ac:dyDescent="0.25">
      <c r="A38" s="1">
        <v>34</v>
      </c>
      <c r="B38" s="3" t="s">
        <v>35</v>
      </c>
      <c r="C38" s="38">
        <v>34221.554942612311</v>
      </c>
      <c r="D38" s="45">
        <v>462.94337452599996</v>
      </c>
      <c r="E38" s="15">
        <f t="shared" si="0"/>
        <v>34684.498317138314</v>
      </c>
      <c r="F38" s="14">
        <v>0</v>
      </c>
      <c r="G38" s="25">
        <v>0</v>
      </c>
      <c r="H38" s="15">
        <f t="shared" si="1"/>
        <v>0</v>
      </c>
      <c r="I38" s="14">
        <v>0</v>
      </c>
      <c r="J38" s="25">
        <v>0</v>
      </c>
      <c r="K38" s="15">
        <f t="shared" si="2"/>
        <v>0</v>
      </c>
      <c r="L38" s="13">
        <v>3382.7298418786445</v>
      </c>
      <c r="M38" s="38">
        <v>42.617979892999998</v>
      </c>
      <c r="N38" s="15">
        <f t="shared" si="3"/>
        <v>3425.3478217716447</v>
      </c>
      <c r="O38" s="14">
        <v>6888.1116389556328</v>
      </c>
      <c r="P38" s="25">
        <v>86.781893676999999</v>
      </c>
      <c r="Q38" s="15">
        <f t="shared" si="4"/>
        <v>6974.8935326326327</v>
      </c>
      <c r="R38" s="14">
        <v>3601.5844020881586</v>
      </c>
      <c r="S38" s="30">
        <v>45.376355916999998</v>
      </c>
      <c r="T38" s="15">
        <f t="shared" si="5"/>
        <v>3646.9607580051588</v>
      </c>
      <c r="U38" s="13">
        <v>3122.7239665819911</v>
      </c>
      <c r="V38" s="14">
        <v>39.344292572000001</v>
      </c>
      <c r="W38" s="15">
        <f t="shared" si="6"/>
        <v>3162.0682591539912</v>
      </c>
      <c r="X38" s="14">
        <v>3665.071707785431</v>
      </c>
      <c r="Y38" s="25">
        <v>46.175499594000001</v>
      </c>
      <c r="Z38" s="15">
        <f t="shared" si="7"/>
        <v>3711.2472073794311</v>
      </c>
      <c r="AA38" s="14">
        <v>5482.5608992392808</v>
      </c>
      <c r="AB38" s="30">
        <v>69.071077365999997</v>
      </c>
      <c r="AC38" s="15">
        <f t="shared" si="8"/>
        <v>5551.6319766052811</v>
      </c>
      <c r="AD38" s="13">
        <v>120567.46279018612</v>
      </c>
      <c r="AE38" s="38">
        <v>1519.0113705409999</v>
      </c>
      <c r="AF38" s="15">
        <f t="shared" si="9"/>
        <v>122086.47416072713</v>
      </c>
      <c r="AG38" s="14">
        <v>91989.465483529741</v>
      </c>
      <c r="AH38" s="25">
        <v>1158.9567330489999</v>
      </c>
      <c r="AI38" s="15">
        <f t="shared" si="10"/>
        <v>93148.422216578736</v>
      </c>
      <c r="AJ38" s="14">
        <v>177644.2869560153</v>
      </c>
      <c r="AK38" s="30">
        <v>2238.112737599</v>
      </c>
      <c r="AL38" s="15">
        <f t="shared" si="11"/>
        <v>179882.39969361431</v>
      </c>
      <c r="AM38" s="5">
        <f t="shared" si="12"/>
        <v>456273.94394360669</v>
      </c>
    </row>
    <row r="39" spans="1:39" s="42" customFormat="1" x14ac:dyDescent="0.25">
      <c r="A39" s="7">
        <v>35</v>
      </c>
      <c r="B39" s="8" t="s">
        <v>36</v>
      </c>
      <c r="C39" s="43">
        <v>36158.01991536971</v>
      </c>
      <c r="D39" s="39">
        <v>949.22543223000002</v>
      </c>
      <c r="E39" s="18">
        <f t="shared" si="0"/>
        <v>37107.24534759971</v>
      </c>
      <c r="F39" s="17">
        <v>0</v>
      </c>
      <c r="G39" s="26">
        <v>0</v>
      </c>
      <c r="H39" s="18">
        <f t="shared" si="1"/>
        <v>0</v>
      </c>
      <c r="I39" s="17">
        <v>0</v>
      </c>
      <c r="J39" s="26">
        <v>0</v>
      </c>
      <c r="K39" s="18">
        <f t="shared" si="2"/>
        <v>0</v>
      </c>
      <c r="L39" s="16">
        <v>3553.2781961268661</v>
      </c>
      <c r="M39" s="40">
        <v>93.593335940000003</v>
      </c>
      <c r="N39" s="18">
        <f t="shared" si="3"/>
        <v>3646.8715320668662</v>
      </c>
      <c r="O39" s="17">
        <v>7235.3921369008922</v>
      </c>
      <c r="P39" s="26">
        <v>190.58015121400001</v>
      </c>
      <c r="Q39" s="18">
        <f t="shared" si="4"/>
        <v>7425.9722881148919</v>
      </c>
      <c r="R39" s="17">
        <v>3783.1668284639732</v>
      </c>
      <c r="S39" s="31">
        <v>99.652558120999998</v>
      </c>
      <c r="T39" s="18">
        <f t="shared" si="5"/>
        <v>3882.819386584973</v>
      </c>
      <c r="U39" s="16">
        <v>3280.1635074754677</v>
      </c>
      <c r="V39" s="17">
        <v>86.396517839000012</v>
      </c>
      <c r="W39" s="18">
        <f t="shared" si="6"/>
        <v>3366.5600253144676</v>
      </c>
      <c r="X39" s="17">
        <v>3849.8549973718618</v>
      </c>
      <c r="Y39" s="26">
        <v>101.403166802</v>
      </c>
      <c r="Z39" s="18">
        <f t="shared" si="7"/>
        <v>3951.258164173862</v>
      </c>
      <c r="AA39" s="17">
        <v>5758.9772204172141</v>
      </c>
      <c r="AB39" s="31">
        <v>151.68833731900003</v>
      </c>
      <c r="AC39" s="18">
        <f t="shared" si="8"/>
        <v>5910.6655577362144</v>
      </c>
      <c r="AD39" s="16">
        <v>126646.15760647989</v>
      </c>
      <c r="AE39" s="39">
        <v>3335.8590743080003</v>
      </c>
      <c r="AF39" s="18">
        <f t="shared" si="9"/>
        <v>129982.01668078788</v>
      </c>
      <c r="AG39" s="17">
        <v>96627.332732685129</v>
      </c>
      <c r="AH39" s="26">
        <v>2545.1601606510003</v>
      </c>
      <c r="AI39" s="18">
        <f t="shared" si="10"/>
        <v>99172.492893336123</v>
      </c>
      <c r="AJ39" s="17">
        <v>186600.6453405564</v>
      </c>
      <c r="AK39" s="31">
        <v>4915.0621103370004</v>
      </c>
      <c r="AL39" s="18">
        <f t="shared" si="11"/>
        <v>191515.70745089339</v>
      </c>
      <c r="AM39" s="41">
        <f t="shared" si="12"/>
        <v>485961.60932660836</v>
      </c>
    </row>
    <row r="40" spans="1:39" x14ac:dyDescent="0.25">
      <c r="A40" s="1">
        <v>36</v>
      </c>
      <c r="B40" s="3" t="s">
        <v>37</v>
      </c>
      <c r="C40" s="38">
        <v>29513.083104255882</v>
      </c>
      <c r="D40" s="45">
        <v>2119.9645968410005</v>
      </c>
      <c r="E40" s="15">
        <f t="shared" si="0"/>
        <v>31633.047701096883</v>
      </c>
      <c r="F40" s="14">
        <v>0</v>
      </c>
      <c r="G40" s="25">
        <v>0</v>
      </c>
      <c r="H40" s="15">
        <f t="shared" si="1"/>
        <v>0</v>
      </c>
      <c r="I40" s="14">
        <v>0</v>
      </c>
      <c r="J40" s="25">
        <v>0</v>
      </c>
      <c r="K40" s="15">
        <f t="shared" si="2"/>
        <v>0</v>
      </c>
      <c r="L40" s="13">
        <v>2910.729728558822</v>
      </c>
      <c r="M40" s="38">
        <v>209.02517776500002</v>
      </c>
      <c r="N40" s="15">
        <f t="shared" si="3"/>
        <v>3119.7549063238221</v>
      </c>
      <c r="O40" s="14">
        <v>5926.99750152246</v>
      </c>
      <c r="P40" s="25">
        <v>425.63375973200004</v>
      </c>
      <c r="Q40" s="15">
        <f t="shared" si="4"/>
        <v>6352.6312612544598</v>
      </c>
      <c r="R40" s="14">
        <v>3099.0470061451151</v>
      </c>
      <c r="S40" s="30">
        <v>222.55100265300001</v>
      </c>
      <c r="T40" s="15">
        <f t="shared" si="5"/>
        <v>3321.5980087981152</v>
      </c>
      <c r="U40" s="13">
        <v>2687.0030739922768</v>
      </c>
      <c r="V40" s="14">
        <v>192.96149507999999</v>
      </c>
      <c r="W40" s="15">
        <f t="shared" si="6"/>
        <v>2879.9645690722768</v>
      </c>
      <c r="X40" s="14">
        <v>3153.6757813406316</v>
      </c>
      <c r="Y40" s="25">
        <v>226.47346001500003</v>
      </c>
      <c r="Z40" s="15">
        <f t="shared" si="7"/>
        <v>3380.1492413556316</v>
      </c>
      <c r="AA40" s="14">
        <v>4717.5665051594342</v>
      </c>
      <c r="AB40" s="30">
        <v>338.77759182499994</v>
      </c>
      <c r="AC40" s="15">
        <f t="shared" si="8"/>
        <v>5056.3440969844341</v>
      </c>
      <c r="AD40" s="13">
        <v>103744.40604024277</v>
      </c>
      <c r="AE40" s="38">
        <v>7450.1483458560015</v>
      </c>
      <c r="AF40" s="15">
        <f t="shared" si="9"/>
        <v>111194.55438609877</v>
      </c>
      <c r="AG40" s="14">
        <v>79153.962749932005</v>
      </c>
      <c r="AH40" s="25">
        <v>5684.2444263690004</v>
      </c>
      <c r="AI40" s="15">
        <f t="shared" si="10"/>
        <v>84838.207176301003</v>
      </c>
      <c r="AJ40" s="14">
        <v>152857.16900890422</v>
      </c>
      <c r="AK40" s="30">
        <v>10977.054507675</v>
      </c>
      <c r="AL40" s="15">
        <f t="shared" si="11"/>
        <v>163834.22351657922</v>
      </c>
      <c r="AM40" s="5">
        <f t="shared" si="12"/>
        <v>415610.4748638646</v>
      </c>
    </row>
    <row r="41" spans="1:39" x14ac:dyDescent="0.25">
      <c r="A41" s="1">
        <v>37</v>
      </c>
      <c r="B41" s="3" t="s">
        <v>38</v>
      </c>
      <c r="C41" s="38">
        <v>33496.260175852956</v>
      </c>
      <c r="D41" s="45">
        <v>460.82685095500005</v>
      </c>
      <c r="E41" s="15">
        <f t="shared" si="0"/>
        <v>33957.08702680796</v>
      </c>
      <c r="F41" s="14">
        <v>0</v>
      </c>
      <c r="G41" s="25">
        <v>0</v>
      </c>
      <c r="H41" s="15">
        <f t="shared" si="1"/>
        <v>0</v>
      </c>
      <c r="I41" s="14">
        <v>0</v>
      </c>
      <c r="J41" s="25">
        <v>0</v>
      </c>
      <c r="K41" s="15">
        <f t="shared" si="2"/>
        <v>0</v>
      </c>
      <c r="L41" s="13">
        <v>3304.4424364539473</v>
      </c>
      <c r="M41" s="38">
        <v>45.438157306000008</v>
      </c>
      <c r="N41" s="15">
        <f t="shared" si="3"/>
        <v>3349.8805937599473</v>
      </c>
      <c r="O41" s="14">
        <v>6728.6982616845671</v>
      </c>
      <c r="P41" s="25">
        <v>92.523604607999999</v>
      </c>
      <c r="Q41" s="15">
        <f t="shared" si="4"/>
        <v>6821.221866292567</v>
      </c>
      <c r="R41" s="14">
        <v>3518.2319880801419</v>
      </c>
      <c r="S41" s="30">
        <v>48.375715681999999</v>
      </c>
      <c r="T41" s="15">
        <f t="shared" si="5"/>
        <v>3566.6077037621421</v>
      </c>
      <c r="U41" s="13">
        <v>3050.4539454367455</v>
      </c>
      <c r="V41" s="14">
        <v>41.946459877000002</v>
      </c>
      <c r="W41" s="15">
        <f t="shared" si="6"/>
        <v>3092.4004053137455</v>
      </c>
      <c r="X41" s="14">
        <v>3580.2499903825906</v>
      </c>
      <c r="Y41" s="25">
        <v>49.229786548</v>
      </c>
      <c r="Z41" s="15">
        <f t="shared" si="7"/>
        <v>3629.4797769305906</v>
      </c>
      <c r="AA41" s="14">
        <v>5355.6765519968276</v>
      </c>
      <c r="AB41" s="30">
        <v>73.643010453999992</v>
      </c>
      <c r="AC41" s="15">
        <f t="shared" si="8"/>
        <v>5429.319562450828</v>
      </c>
      <c r="AD41" s="13">
        <v>117777.1383239437</v>
      </c>
      <c r="AE41" s="38">
        <v>1619.4774928630002</v>
      </c>
      <c r="AF41" s="15">
        <f t="shared" si="9"/>
        <v>119396.6158168067</v>
      </c>
      <c r="AG41" s="14">
        <v>89860.529116825754</v>
      </c>
      <c r="AH41" s="25">
        <v>1235.6163212619999</v>
      </c>
      <c r="AI41" s="15">
        <f t="shared" si="10"/>
        <v>91096.145438087755</v>
      </c>
      <c r="AJ41" s="14">
        <v>173533.01855316135</v>
      </c>
      <c r="AK41" s="30">
        <v>2386.1348427379999</v>
      </c>
      <c r="AL41" s="15">
        <f t="shared" si="11"/>
        <v>175919.15339589934</v>
      </c>
      <c r="AM41" s="5">
        <f t="shared" si="12"/>
        <v>446257.91158611159</v>
      </c>
    </row>
    <row r="42" spans="1:39" x14ac:dyDescent="0.25">
      <c r="A42" s="1">
        <v>38</v>
      </c>
      <c r="B42" s="3" t="s">
        <v>39</v>
      </c>
      <c r="C42" s="38">
        <v>34053.453577603235</v>
      </c>
      <c r="D42" s="45">
        <v>677.64724518799994</v>
      </c>
      <c r="E42" s="15">
        <f t="shared" si="0"/>
        <v>34731.100822791239</v>
      </c>
      <c r="F42" s="14">
        <v>0</v>
      </c>
      <c r="G42" s="25">
        <v>0</v>
      </c>
      <c r="H42" s="15">
        <f t="shared" si="1"/>
        <v>0</v>
      </c>
      <c r="I42" s="14">
        <v>0</v>
      </c>
      <c r="J42" s="25">
        <v>0</v>
      </c>
      <c r="K42" s="15">
        <f t="shared" si="2"/>
        <v>0</v>
      </c>
      <c r="L42" s="13">
        <v>3367.4291902111422</v>
      </c>
      <c r="M42" s="38">
        <v>66.815366077000007</v>
      </c>
      <c r="N42" s="15">
        <f t="shared" si="3"/>
        <v>3434.2445562881421</v>
      </c>
      <c r="O42" s="14">
        <v>6856.9555603561093</v>
      </c>
      <c r="P42" s="25">
        <v>136.052549634</v>
      </c>
      <c r="Q42" s="15">
        <f t="shared" si="4"/>
        <v>6993.008109990109</v>
      </c>
      <c r="R42" s="14">
        <v>3585.2938347170275</v>
      </c>
      <c r="S42" s="30">
        <v>71.136549961</v>
      </c>
      <c r="T42" s="15">
        <f t="shared" si="5"/>
        <v>3656.4303846780276</v>
      </c>
      <c r="U42" s="13">
        <v>3108.5993648845952</v>
      </c>
      <c r="V42" s="14">
        <v>61.680230395999992</v>
      </c>
      <c r="W42" s="15">
        <f t="shared" si="6"/>
        <v>3170.279595280595</v>
      </c>
      <c r="X42" s="14">
        <v>3648.4939767343167</v>
      </c>
      <c r="Y42" s="25">
        <v>72.393988806999999</v>
      </c>
      <c r="Z42" s="15">
        <f t="shared" si="7"/>
        <v>3720.8879655413166</v>
      </c>
      <c r="AA42" s="14">
        <v>5457.7623612281759</v>
      </c>
      <c r="AB42" s="30">
        <v>108.29170074800001</v>
      </c>
      <c r="AC42" s="15">
        <f t="shared" si="8"/>
        <v>5566.0540619761759</v>
      </c>
      <c r="AD42" s="13">
        <v>120022.11603273929</v>
      </c>
      <c r="AE42" s="38">
        <v>2381.4378852130003</v>
      </c>
      <c r="AF42" s="15">
        <f t="shared" si="9"/>
        <v>122403.55391795229</v>
      </c>
      <c r="AG42" s="14">
        <v>91573.381777696006</v>
      </c>
      <c r="AH42" s="25">
        <v>1816.968689584</v>
      </c>
      <c r="AI42" s="15">
        <f t="shared" si="10"/>
        <v>93390.350467280005</v>
      </c>
      <c r="AJ42" s="14">
        <v>176840.77219649011</v>
      </c>
      <c r="AK42" s="30">
        <v>3508.8140865600003</v>
      </c>
      <c r="AL42" s="15">
        <f t="shared" si="11"/>
        <v>180349.58628305013</v>
      </c>
      <c r="AM42" s="5">
        <f t="shared" si="12"/>
        <v>457415.49616482802</v>
      </c>
    </row>
    <row r="43" spans="1:39" x14ac:dyDescent="0.25">
      <c r="A43" s="1">
        <v>39</v>
      </c>
      <c r="B43" s="3" t="s">
        <v>40</v>
      </c>
      <c r="C43" s="38">
        <v>36865.2634967091</v>
      </c>
      <c r="D43" s="45">
        <v>279.113167643</v>
      </c>
      <c r="E43" s="15">
        <f t="shared" si="0"/>
        <v>37144.376664352101</v>
      </c>
      <c r="F43" s="14">
        <v>0</v>
      </c>
      <c r="G43" s="25">
        <v>0</v>
      </c>
      <c r="H43" s="15">
        <f t="shared" si="1"/>
        <v>0</v>
      </c>
      <c r="I43" s="14">
        <v>0</v>
      </c>
      <c r="J43" s="25">
        <v>0</v>
      </c>
      <c r="K43" s="15">
        <f t="shared" si="2"/>
        <v>0</v>
      </c>
      <c r="L43" s="13">
        <v>3631.103370347967</v>
      </c>
      <c r="M43" s="38">
        <v>27.518775175999998</v>
      </c>
      <c r="N43" s="15">
        <f t="shared" si="3"/>
        <v>3658.622145523967</v>
      </c>
      <c r="O43" s="14">
        <v>7393.8642920578068</v>
      </c>
      <c r="P43" s="25">
        <v>56.037399054000005</v>
      </c>
      <c r="Q43" s="15">
        <f t="shared" si="4"/>
        <v>7449.9016911118069</v>
      </c>
      <c r="R43" s="14">
        <v>3866.0271060109517</v>
      </c>
      <c r="S43" s="30">
        <v>29.299747587000002</v>
      </c>
      <c r="T43" s="15">
        <f t="shared" si="5"/>
        <v>3895.3268535979519</v>
      </c>
      <c r="U43" s="13">
        <v>3352.0068257727053</v>
      </c>
      <c r="V43" s="14">
        <v>25.404669642000002</v>
      </c>
      <c r="W43" s="15">
        <f t="shared" si="6"/>
        <v>3377.4114954147053</v>
      </c>
      <c r="X43" s="14">
        <v>3934.1759031267302</v>
      </c>
      <c r="Y43" s="25">
        <v>29.817790801000001</v>
      </c>
      <c r="Z43" s="15">
        <f t="shared" si="7"/>
        <v>3963.9936939277304</v>
      </c>
      <c r="AA43" s="14">
        <v>5885.1124062303779</v>
      </c>
      <c r="AB43" s="30">
        <v>44.603279169000004</v>
      </c>
      <c r="AC43" s="15">
        <f t="shared" si="8"/>
        <v>5929.7156853993783</v>
      </c>
      <c r="AD43" s="13">
        <v>129420.00720004698</v>
      </c>
      <c r="AE43" s="38">
        <v>980.87787279899999</v>
      </c>
      <c r="AF43" s="15">
        <f t="shared" si="9"/>
        <v>130400.88507284598</v>
      </c>
      <c r="AG43" s="14">
        <v>98743.699250971957</v>
      </c>
      <c r="AH43" s="25">
        <v>748.38168624699995</v>
      </c>
      <c r="AI43" s="15">
        <f t="shared" si="10"/>
        <v>99492.080937218954</v>
      </c>
      <c r="AJ43" s="14">
        <v>190687.63964041963</v>
      </c>
      <c r="AK43" s="30">
        <v>1445.2274640290002</v>
      </c>
      <c r="AL43" s="15">
        <f t="shared" si="11"/>
        <v>192132.86710444864</v>
      </c>
      <c r="AM43" s="5">
        <f t="shared" si="12"/>
        <v>487445.18134384125</v>
      </c>
    </row>
    <row r="44" spans="1:39" s="42" customFormat="1" x14ac:dyDescent="0.25">
      <c r="A44" s="7">
        <v>40</v>
      </c>
      <c r="B44" s="8" t="s">
        <v>41</v>
      </c>
      <c r="C44" s="43">
        <v>33714.191680412805</v>
      </c>
      <c r="D44" s="39">
        <v>970.32731873299986</v>
      </c>
      <c r="E44" s="18">
        <f t="shared" si="0"/>
        <v>34684.518999145803</v>
      </c>
      <c r="F44" s="17">
        <v>0</v>
      </c>
      <c r="G44" s="26">
        <v>0</v>
      </c>
      <c r="H44" s="18">
        <f t="shared" si="1"/>
        <v>0</v>
      </c>
      <c r="I44" s="17">
        <v>0</v>
      </c>
      <c r="J44" s="26">
        <v>0</v>
      </c>
      <c r="K44" s="18">
        <f t="shared" si="2"/>
        <v>0</v>
      </c>
      <c r="L44" s="16">
        <v>3331.0361988848126</v>
      </c>
      <c r="M44" s="40">
        <v>95.671402136999987</v>
      </c>
      <c r="N44" s="18">
        <f t="shared" si="3"/>
        <v>3426.7076010218125</v>
      </c>
      <c r="O44" s="17">
        <v>6782.8500305476491</v>
      </c>
      <c r="P44" s="26">
        <v>194.81823128299999</v>
      </c>
      <c r="Q44" s="18">
        <f t="shared" si="4"/>
        <v>6977.6682618306495</v>
      </c>
      <c r="R44" s="17">
        <v>3546.5463035711628</v>
      </c>
      <c r="S44" s="31">
        <v>101.86536864399999</v>
      </c>
      <c r="T44" s="18">
        <f t="shared" si="5"/>
        <v>3648.4116722151625</v>
      </c>
      <c r="U44" s="16">
        <v>3075.0036384912551</v>
      </c>
      <c r="V44" s="17">
        <v>88.322234061000003</v>
      </c>
      <c r="W44" s="18">
        <f t="shared" si="6"/>
        <v>3163.3258725522551</v>
      </c>
      <c r="X44" s="17">
        <v>3609.0634194310069</v>
      </c>
      <c r="Y44" s="26">
        <v>103.65904461700001</v>
      </c>
      <c r="Z44" s="18">
        <f t="shared" si="7"/>
        <v>3712.7224640480067</v>
      </c>
      <c r="AA44" s="17">
        <v>5398.778404312101</v>
      </c>
      <c r="AB44" s="31">
        <v>155.06281479399999</v>
      </c>
      <c r="AC44" s="18">
        <f t="shared" si="8"/>
        <v>5553.8412191061007</v>
      </c>
      <c r="AD44" s="16">
        <v>118724.99482215985</v>
      </c>
      <c r="AE44" s="39">
        <v>3410.0089239079998</v>
      </c>
      <c r="AF44" s="18">
        <f t="shared" si="9"/>
        <v>122135.00374606784</v>
      </c>
      <c r="AG44" s="17">
        <v>90583.716041458378</v>
      </c>
      <c r="AH44" s="26">
        <v>2601.7441287000001</v>
      </c>
      <c r="AI44" s="18">
        <f t="shared" si="10"/>
        <v>93185.460170158374</v>
      </c>
      <c r="AJ44" s="17">
        <v>174929.59178996619</v>
      </c>
      <c r="AK44" s="31">
        <v>5024.3150876700001</v>
      </c>
      <c r="AL44" s="18">
        <f t="shared" si="11"/>
        <v>179953.90687763618</v>
      </c>
      <c r="AM44" s="41">
        <f t="shared" si="12"/>
        <v>456441.56688378216</v>
      </c>
    </row>
    <row r="45" spans="1:39" x14ac:dyDescent="0.25">
      <c r="A45" s="1">
        <v>41</v>
      </c>
      <c r="B45" s="3" t="s">
        <v>42</v>
      </c>
      <c r="C45" s="38">
        <v>35858.390933822469</v>
      </c>
      <c r="D45" s="45">
        <v>438.66931046000002</v>
      </c>
      <c r="E45" s="15">
        <f t="shared" si="0"/>
        <v>36297.060244282467</v>
      </c>
      <c r="F45" s="14">
        <v>0</v>
      </c>
      <c r="G45" s="25">
        <v>0</v>
      </c>
      <c r="H45" s="15">
        <f t="shared" si="1"/>
        <v>0</v>
      </c>
      <c r="I45" s="14">
        <v>0</v>
      </c>
      <c r="J45" s="25">
        <v>0</v>
      </c>
      <c r="K45" s="15">
        <f t="shared" si="2"/>
        <v>0</v>
      </c>
      <c r="L45" s="13">
        <v>3533.286242691524</v>
      </c>
      <c r="M45" s="38">
        <v>43.254113820000001</v>
      </c>
      <c r="N45" s="15">
        <f t="shared" si="3"/>
        <v>3576.5403565115239</v>
      </c>
      <c r="O45" s="14">
        <v>7194.6833562472884</v>
      </c>
      <c r="P45" s="25">
        <v>88.07152149400001</v>
      </c>
      <c r="Q45" s="15">
        <f t="shared" si="4"/>
        <v>7282.7548777412885</v>
      </c>
      <c r="R45" s="14">
        <v>3761.881443279322</v>
      </c>
      <c r="S45" s="30">
        <v>46.047808726</v>
      </c>
      <c r="T45" s="15">
        <f t="shared" si="5"/>
        <v>3807.9292520053218</v>
      </c>
      <c r="U45" s="13">
        <v>3261.7081903057519</v>
      </c>
      <c r="V45" s="14">
        <v>39.925981874000001</v>
      </c>
      <c r="W45" s="15">
        <f t="shared" si="6"/>
        <v>3301.6341721797521</v>
      </c>
      <c r="X45" s="14">
        <v>3828.1944018338677</v>
      </c>
      <c r="Y45" s="25">
        <v>46.861149701000002</v>
      </c>
      <c r="Z45" s="15">
        <f t="shared" si="7"/>
        <v>3875.0555515348678</v>
      </c>
      <c r="AA45" s="14">
        <v>5726.5752529745096</v>
      </c>
      <c r="AB45" s="30">
        <v>70.100992880000007</v>
      </c>
      <c r="AC45" s="15">
        <f t="shared" si="8"/>
        <v>5796.6762458545099</v>
      </c>
      <c r="AD45" s="13">
        <v>125933.60318605945</v>
      </c>
      <c r="AE45" s="38">
        <v>1541.594147066</v>
      </c>
      <c r="AF45" s="15">
        <f t="shared" si="9"/>
        <v>127475.19733312546</v>
      </c>
      <c r="AG45" s="14">
        <v>96083.674445901168</v>
      </c>
      <c r="AH45" s="25">
        <v>1176.190188838</v>
      </c>
      <c r="AI45" s="15">
        <f t="shared" si="10"/>
        <v>97259.864634739162</v>
      </c>
      <c r="AJ45" s="14">
        <v>185550.76655067739</v>
      </c>
      <c r="AK45" s="30">
        <v>2271.3827572649998</v>
      </c>
      <c r="AL45" s="15">
        <f t="shared" si="11"/>
        <v>187822.1493079424</v>
      </c>
      <c r="AM45" s="5">
        <f t="shared" si="12"/>
        <v>476494.86197591678</v>
      </c>
    </row>
    <row r="46" spans="1:39" x14ac:dyDescent="0.25">
      <c r="A46" s="1">
        <v>42</v>
      </c>
      <c r="B46" s="3" t="s">
        <v>43</v>
      </c>
      <c r="C46" s="38">
        <v>38287.559692719806</v>
      </c>
      <c r="D46" s="45">
        <v>667.48683168000002</v>
      </c>
      <c r="E46" s="15">
        <f t="shared" si="0"/>
        <v>38955.046524399804</v>
      </c>
      <c r="F46" s="14">
        <v>0</v>
      </c>
      <c r="G46" s="25">
        <v>0</v>
      </c>
      <c r="H46" s="15">
        <f t="shared" si="1"/>
        <v>0</v>
      </c>
      <c r="I46" s="14">
        <v>0</v>
      </c>
      <c r="J46" s="25">
        <v>0</v>
      </c>
      <c r="K46" s="15">
        <f t="shared" si="2"/>
        <v>0</v>
      </c>
      <c r="L46" s="13">
        <v>3761.1963636840683</v>
      </c>
      <c r="M46" s="38">
        <v>65.809227915999998</v>
      </c>
      <c r="N46" s="15">
        <f t="shared" si="3"/>
        <v>3827.0055916000683</v>
      </c>
      <c r="O46" s="14">
        <v>7658.7672265018164</v>
      </c>
      <c r="P46" s="25">
        <v>134.017094286</v>
      </c>
      <c r="Q46" s="15">
        <f t="shared" si="4"/>
        <v>7792.7843207878168</v>
      </c>
      <c r="R46" s="14">
        <v>4004.5368060229548</v>
      </c>
      <c r="S46" s="30">
        <v>70.065832581000009</v>
      </c>
      <c r="T46" s="15">
        <f t="shared" si="5"/>
        <v>4074.6026386039548</v>
      </c>
      <c r="U46" s="13">
        <v>3472.1005155334642</v>
      </c>
      <c r="V46" s="14">
        <v>60.755052169000002</v>
      </c>
      <c r="W46" s="15">
        <f t="shared" si="6"/>
        <v>3532.8555677024642</v>
      </c>
      <c r="X46" s="14">
        <v>4075.1271973608764</v>
      </c>
      <c r="Y46" s="25">
        <v>71.304814739999998</v>
      </c>
      <c r="Z46" s="15">
        <f t="shared" si="7"/>
        <v>4146.4320121008768</v>
      </c>
      <c r="AA46" s="14">
        <v>6095.9606831750698</v>
      </c>
      <c r="AB46" s="30">
        <v>106.66750859899999</v>
      </c>
      <c r="AC46" s="15">
        <f t="shared" si="8"/>
        <v>6202.6281917740698</v>
      </c>
      <c r="AD46" s="13">
        <v>134056.78958187724</v>
      </c>
      <c r="AE46" s="38">
        <v>2345.7258931589995</v>
      </c>
      <c r="AF46" s="15">
        <f t="shared" si="9"/>
        <v>136402.51547503623</v>
      </c>
      <c r="AG46" s="14">
        <v>102281.42927362556</v>
      </c>
      <c r="AH46" s="25">
        <v>1789.723085998</v>
      </c>
      <c r="AI46" s="15">
        <f t="shared" si="10"/>
        <v>104071.15235962356</v>
      </c>
      <c r="AJ46" s="14">
        <v>197519.48200425756</v>
      </c>
      <c r="AK46" s="30">
        <v>3456.1954816090001</v>
      </c>
      <c r="AL46" s="15">
        <f t="shared" si="11"/>
        <v>200975.67748586656</v>
      </c>
      <c r="AM46" s="5">
        <f t="shared" si="12"/>
        <v>509980.70016749541</v>
      </c>
    </row>
    <row r="47" spans="1:39" x14ac:dyDescent="0.25">
      <c r="A47" s="1">
        <v>43</v>
      </c>
      <c r="B47" s="3" t="s">
        <v>44</v>
      </c>
      <c r="C47" s="38">
        <v>39669.73760143292</v>
      </c>
      <c r="D47" s="45">
        <v>488.50594593100004</v>
      </c>
      <c r="E47" s="15">
        <f t="shared" si="0"/>
        <v>40158.24354736392</v>
      </c>
      <c r="F47" s="14">
        <v>0</v>
      </c>
      <c r="G47" s="25">
        <v>0</v>
      </c>
      <c r="H47" s="15">
        <f t="shared" si="1"/>
        <v>0</v>
      </c>
      <c r="I47" s="14">
        <v>0</v>
      </c>
      <c r="J47" s="25">
        <v>0</v>
      </c>
      <c r="K47" s="15">
        <f t="shared" si="2"/>
        <v>0</v>
      </c>
      <c r="L47" s="13">
        <v>3910.2412720922271</v>
      </c>
      <c r="M47" s="38">
        <v>48.164429179000003</v>
      </c>
      <c r="N47" s="15">
        <f t="shared" si="3"/>
        <v>3958.4057012712269</v>
      </c>
      <c r="O47" s="14">
        <v>7962.261154873926</v>
      </c>
      <c r="P47" s="25">
        <v>98.08209781299999</v>
      </c>
      <c r="Q47" s="15">
        <f t="shared" si="4"/>
        <v>8060.3432526869256</v>
      </c>
      <c r="R47" s="14">
        <v>4163.2245648524813</v>
      </c>
      <c r="S47" s="30">
        <v>51.286279309999998</v>
      </c>
      <c r="T47" s="15">
        <f t="shared" si="5"/>
        <v>4214.5108441624816</v>
      </c>
      <c r="U47" s="13">
        <v>3609.6894242961853</v>
      </c>
      <c r="V47" s="14">
        <v>44.464633661000001</v>
      </c>
      <c r="W47" s="15">
        <f t="shared" si="6"/>
        <v>3654.1540579571852</v>
      </c>
      <c r="X47" s="14">
        <v>4236.6122412545501</v>
      </c>
      <c r="Y47" s="25">
        <v>52.182969679999999</v>
      </c>
      <c r="Z47" s="15">
        <f t="shared" si="7"/>
        <v>4288.7952109345497</v>
      </c>
      <c r="AA47" s="14">
        <v>6337.5252849215276</v>
      </c>
      <c r="AB47" s="30">
        <v>78.066824337</v>
      </c>
      <c r="AC47" s="15">
        <f t="shared" si="8"/>
        <v>6415.5921092585277</v>
      </c>
      <c r="AD47" s="13">
        <v>139369.05727351987</v>
      </c>
      <c r="AE47" s="38">
        <v>1716.7470165999998</v>
      </c>
      <c r="AF47" s="15">
        <f t="shared" si="9"/>
        <v>141085.80429011988</v>
      </c>
      <c r="AG47" s="14">
        <v>106334.53493041481</v>
      </c>
      <c r="AH47" s="25">
        <v>1309.829321922</v>
      </c>
      <c r="AI47" s="15">
        <f t="shared" si="10"/>
        <v>107644.36425233682</v>
      </c>
      <c r="AJ47" s="14">
        <v>205346.58547282411</v>
      </c>
      <c r="AK47" s="30">
        <v>2529.4621117689999</v>
      </c>
      <c r="AL47" s="15">
        <f t="shared" si="11"/>
        <v>207876.04758459312</v>
      </c>
      <c r="AM47" s="5">
        <f t="shared" si="12"/>
        <v>527356.26085068472</v>
      </c>
    </row>
    <row r="48" spans="1:39" x14ac:dyDescent="0.25">
      <c r="A48" s="1">
        <v>44</v>
      </c>
      <c r="B48" s="3" t="s">
        <v>45</v>
      </c>
      <c r="C48" s="38">
        <v>30905.046886240816</v>
      </c>
      <c r="D48" s="45">
        <v>596.74277782400009</v>
      </c>
      <c r="E48" s="15">
        <f t="shared" si="0"/>
        <v>31501.789664064818</v>
      </c>
      <c r="F48" s="14">
        <v>0</v>
      </c>
      <c r="G48" s="25">
        <v>0</v>
      </c>
      <c r="H48" s="15">
        <f t="shared" si="1"/>
        <v>0</v>
      </c>
      <c r="I48" s="14">
        <v>0</v>
      </c>
      <c r="J48" s="25">
        <v>0</v>
      </c>
      <c r="K48" s="15">
        <f t="shared" si="2"/>
        <v>0</v>
      </c>
      <c r="L48" s="13">
        <v>3047.1171997901133</v>
      </c>
      <c r="M48" s="38">
        <v>58.836029103999998</v>
      </c>
      <c r="N48" s="15">
        <f t="shared" si="3"/>
        <v>3105.9532288941132</v>
      </c>
      <c r="O48" s="14">
        <v>6204.7176186791548</v>
      </c>
      <c r="P48" s="25">
        <v>119.809608145</v>
      </c>
      <c r="Q48" s="15">
        <f t="shared" si="4"/>
        <v>6324.5272268241552</v>
      </c>
      <c r="R48" s="14">
        <v>3244.2584217732888</v>
      </c>
      <c r="S48" s="30">
        <v>62.645870377000008</v>
      </c>
      <c r="T48" s="15">
        <f t="shared" si="5"/>
        <v>3306.9042921502887</v>
      </c>
      <c r="U48" s="13">
        <v>2812.9074308471345</v>
      </c>
      <c r="V48" s="14">
        <v>54.316669542000007</v>
      </c>
      <c r="W48" s="15">
        <f t="shared" si="6"/>
        <v>2867.2241003891345</v>
      </c>
      <c r="X48" s="14">
        <v>3301.44692638383</v>
      </c>
      <c r="Y48" s="25">
        <v>63.745768540000007</v>
      </c>
      <c r="Z48" s="15">
        <f t="shared" si="7"/>
        <v>3365.19269492383</v>
      </c>
      <c r="AA48" s="14">
        <v>4938.6165599588221</v>
      </c>
      <c r="AB48" s="30">
        <v>95.362059140000014</v>
      </c>
      <c r="AC48" s="15">
        <f t="shared" si="8"/>
        <v>5033.9786190988225</v>
      </c>
      <c r="AD48" s="13">
        <v>108605.53658609622</v>
      </c>
      <c r="AE48" s="38">
        <v>2097.1162099000003</v>
      </c>
      <c r="AF48" s="15">
        <f t="shared" si="9"/>
        <v>110702.65279599623</v>
      </c>
      <c r="AG48" s="14">
        <v>82862.863892994937</v>
      </c>
      <c r="AH48" s="25">
        <v>1600.0420039830001</v>
      </c>
      <c r="AI48" s="15">
        <f t="shared" si="10"/>
        <v>84462.905896977943</v>
      </c>
      <c r="AJ48" s="14">
        <v>160019.56630610052</v>
      </c>
      <c r="AK48" s="30">
        <v>3089.8971684779999</v>
      </c>
      <c r="AL48" s="15">
        <f t="shared" si="11"/>
        <v>163109.46347457852</v>
      </c>
      <c r="AM48" s="5">
        <f t="shared" si="12"/>
        <v>413780.59199389786</v>
      </c>
    </row>
    <row r="49" spans="1:39" s="42" customFormat="1" x14ac:dyDescent="0.25">
      <c r="A49" s="7">
        <v>45</v>
      </c>
      <c r="B49" s="8" t="s">
        <v>46</v>
      </c>
      <c r="C49" s="43">
        <v>29154.020768718045</v>
      </c>
      <c r="D49" s="39">
        <v>449.82793204699999</v>
      </c>
      <c r="E49" s="18">
        <f t="shared" si="0"/>
        <v>29603.848700765044</v>
      </c>
      <c r="F49" s="17">
        <v>0</v>
      </c>
      <c r="G49" s="26">
        <v>0</v>
      </c>
      <c r="H49" s="18">
        <f t="shared" si="1"/>
        <v>0</v>
      </c>
      <c r="I49" s="17">
        <v>0</v>
      </c>
      <c r="J49" s="26">
        <v>0</v>
      </c>
      <c r="K49" s="18">
        <f t="shared" si="2"/>
        <v>0</v>
      </c>
      <c r="L49" s="16">
        <v>2883.6768939278732</v>
      </c>
      <c r="M49" s="40">
        <v>44.352700777999999</v>
      </c>
      <c r="N49" s="18">
        <f t="shared" si="3"/>
        <v>2928.029594705873</v>
      </c>
      <c r="O49" s="17">
        <v>5871.9109430922745</v>
      </c>
      <c r="P49" s="26">
        <v>90.313844515</v>
      </c>
      <c r="Q49" s="18">
        <f t="shared" si="4"/>
        <v>5962.2247876072743</v>
      </c>
      <c r="R49" s="17">
        <v>3070.2439175765689</v>
      </c>
      <c r="S49" s="31">
        <v>47.222143000999999</v>
      </c>
      <c r="T49" s="18">
        <f t="shared" si="5"/>
        <v>3117.4660605775689</v>
      </c>
      <c r="U49" s="16">
        <v>2662.0295942836146</v>
      </c>
      <c r="V49" s="17">
        <v>40.941426452000002</v>
      </c>
      <c r="W49" s="18">
        <f t="shared" si="6"/>
        <v>2702.9710207356147</v>
      </c>
      <c r="X49" s="17">
        <v>3124.3649633161499</v>
      </c>
      <c r="Y49" s="26">
        <v>48.055603871000002</v>
      </c>
      <c r="Z49" s="18">
        <f t="shared" si="7"/>
        <v>3172.42056718715</v>
      </c>
      <c r="AA49" s="17">
        <v>4673.7206113712218</v>
      </c>
      <c r="AB49" s="31">
        <v>71.883965469000003</v>
      </c>
      <c r="AC49" s="18">
        <f t="shared" si="8"/>
        <v>4745.6045768402219</v>
      </c>
      <c r="AD49" s="16">
        <v>102780.18726274662</v>
      </c>
      <c r="AE49" s="39">
        <v>1580.8235071109998</v>
      </c>
      <c r="AF49" s="18">
        <f t="shared" si="9"/>
        <v>104361.01076985762</v>
      </c>
      <c r="AG49" s="17">
        <v>78418.291882366291</v>
      </c>
      <c r="AH49" s="26">
        <v>1206.1239818650001</v>
      </c>
      <c r="AI49" s="18">
        <f t="shared" si="10"/>
        <v>79624.415864231298</v>
      </c>
      <c r="AJ49" s="17">
        <v>151436.48756439227</v>
      </c>
      <c r="AK49" s="31">
        <v>2329.1875742140005</v>
      </c>
      <c r="AL49" s="18">
        <f t="shared" si="11"/>
        <v>153765.67513860628</v>
      </c>
      <c r="AM49" s="41">
        <f t="shared" si="12"/>
        <v>389983.66708111396</v>
      </c>
    </row>
    <row r="50" spans="1:39" x14ac:dyDescent="0.25">
      <c r="A50" s="1">
        <v>46</v>
      </c>
      <c r="B50" s="3" t="s">
        <v>47</v>
      </c>
      <c r="C50" s="38">
        <v>25699.421530560816</v>
      </c>
      <c r="D50" s="45">
        <v>4522.646082841</v>
      </c>
      <c r="E50" s="15">
        <f t="shared" si="0"/>
        <v>30222.067613401814</v>
      </c>
      <c r="F50" s="14">
        <v>0</v>
      </c>
      <c r="G50" s="25">
        <v>0</v>
      </c>
      <c r="H50" s="15">
        <f t="shared" si="1"/>
        <v>0</v>
      </c>
      <c r="I50" s="14">
        <v>0</v>
      </c>
      <c r="J50" s="25">
        <v>0</v>
      </c>
      <c r="K50" s="15">
        <f t="shared" si="2"/>
        <v>0</v>
      </c>
      <c r="L50" s="13">
        <v>2539.7643150591698</v>
      </c>
      <c r="M50" s="38">
        <v>445.929624843</v>
      </c>
      <c r="N50" s="15">
        <f t="shared" si="3"/>
        <v>2985.6939399021699</v>
      </c>
      <c r="O50" s="14">
        <v>5171.6161078496352</v>
      </c>
      <c r="P50" s="25">
        <v>908.02750556299998</v>
      </c>
      <c r="Q50" s="15">
        <f t="shared" si="4"/>
        <v>6079.6436134126352</v>
      </c>
      <c r="R50" s="14">
        <v>2704.0810143494091</v>
      </c>
      <c r="S50" s="30">
        <v>474.78184198800011</v>
      </c>
      <c r="T50" s="15">
        <f t="shared" si="5"/>
        <v>3178.8628563374091</v>
      </c>
      <c r="U50" s="13">
        <v>2344.5510776291808</v>
      </c>
      <c r="V50" s="14">
        <v>411.6565607390001</v>
      </c>
      <c r="W50" s="15">
        <f t="shared" si="6"/>
        <v>2756.2076383681811</v>
      </c>
      <c r="X50" s="14">
        <v>2751.7474852194673</v>
      </c>
      <c r="Y50" s="25">
        <v>483.15085601800001</v>
      </c>
      <c r="Z50" s="15">
        <f t="shared" si="7"/>
        <v>3234.8983412374673</v>
      </c>
      <c r="AA50" s="14">
        <v>4116.3241458542043</v>
      </c>
      <c r="AB50" s="30">
        <v>722.73940503900019</v>
      </c>
      <c r="AC50" s="15">
        <f t="shared" si="8"/>
        <v>4839.0635508932046</v>
      </c>
      <c r="AD50" s="13">
        <v>90522.434207066181</v>
      </c>
      <c r="AE50" s="38">
        <v>15893.844466040002</v>
      </c>
      <c r="AF50" s="15">
        <f t="shared" si="9"/>
        <v>106416.27867310618</v>
      </c>
      <c r="AG50" s="14">
        <v>69065.983012904631</v>
      </c>
      <c r="AH50" s="25">
        <v>12126.549466324001</v>
      </c>
      <c r="AI50" s="15">
        <f t="shared" si="10"/>
        <v>81192.532479228626</v>
      </c>
      <c r="AJ50" s="14">
        <v>133375.89517182752</v>
      </c>
      <c r="AK50" s="30">
        <v>23418.023769414001</v>
      </c>
      <c r="AL50" s="15">
        <f t="shared" si="11"/>
        <v>156793.91894124151</v>
      </c>
      <c r="AM50" s="5">
        <f t="shared" si="12"/>
        <v>397699.16764712916</v>
      </c>
    </row>
    <row r="51" spans="1:39" x14ac:dyDescent="0.25">
      <c r="A51" s="1">
        <v>47</v>
      </c>
      <c r="B51" s="3" t="s">
        <v>48</v>
      </c>
      <c r="C51" s="38">
        <v>24628.719280747187</v>
      </c>
      <c r="D51" s="45">
        <v>207.81706367700002</v>
      </c>
      <c r="E51" s="15">
        <f t="shared" si="0"/>
        <v>24836.536344424188</v>
      </c>
      <c r="F51" s="14">
        <v>0</v>
      </c>
      <c r="G51" s="25">
        <v>0</v>
      </c>
      <c r="H51" s="15">
        <f t="shared" si="1"/>
        <v>0</v>
      </c>
      <c r="I51" s="14">
        <v>0</v>
      </c>
      <c r="J51" s="25">
        <v>0</v>
      </c>
      <c r="K51" s="15">
        <f t="shared" si="2"/>
        <v>0</v>
      </c>
      <c r="L51" s="13">
        <v>2423.850853937136</v>
      </c>
      <c r="M51" s="38">
        <v>20.491206956999999</v>
      </c>
      <c r="N51" s="15">
        <f t="shared" si="3"/>
        <v>2444.342060894136</v>
      </c>
      <c r="O51" s="14">
        <v>4935.5863632387282</v>
      </c>
      <c r="P51" s="25">
        <v>41.722671798000007</v>
      </c>
      <c r="Q51" s="15">
        <f t="shared" si="4"/>
        <v>4977.3090350367283</v>
      </c>
      <c r="R51" s="14">
        <v>2580.6682284979324</v>
      </c>
      <c r="S51" s="30">
        <v>21.815590482000001</v>
      </c>
      <c r="T51" s="15">
        <f t="shared" si="5"/>
        <v>2602.4838189799325</v>
      </c>
      <c r="U51" s="13">
        <v>2237.5470424224491</v>
      </c>
      <c r="V51" s="14">
        <v>18.914250428999999</v>
      </c>
      <c r="W51" s="15">
        <f t="shared" si="6"/>
        <v>2256.4612928514489</v>
      </c>
      <c r="X51" s="14">
        <v>2626.1592275790294</v>
      </c>
      <c r="Y51" s="25">
        <v>22.201330328999997</v>
      </c>
      <c r="Z51" s="15">
        <f t="shared" si="7"/>
        <v>2648.3605579080295</v>
      </c>
      <c r="AA51" s="14">
        <v>3928.457352066669</v>
      </c>
      <c r="AB51" s="30">
        <v>33.211533158999998</v>
      </c>
      <c r="AC51" s="15">
        <f t="shared" si="8"/>
        <v>3961.6688852256689</v>
      </c>
      <c r="AD51" s="13">
        <v>86391.039574927578</v>
      </c>
      <c r="AE51" s="38">
        <v>730.32213047400001</v>
      </c>
      <c r="AF51" s="15">
        <f t="shared" si="9"/>
        <v>87121.361705401578</v>
      </c>
      <c r="AG51" s="14">
        <v>65913.849136011864</v>
      </c>
      <c r="AH51" s="25">
        <v>557.21365173899994</v>
      </c>
      <c r="AI51" s="15">
        <f t="shared" si="10"/>
        <v>66471.062787750867</v>
      </c>
      <c r="AJ51" s="14">
        <v>127288.69190341877</v>
      </c>
      <c r="AK51" s="30">
        <v>1076.05600542</v>
      </c>
      <c r="AL51" s="15">
        <f t="shared" si="11"/>
        <v>128364.74790883878</v>
      </c>
      <c r="AM51" s="5">
        <f t="shared" si="12"/>
        <v>325684.33439731138</v>
      </c>
    </row>
    <row r="52" spans="1:39" x14ac:dyDescent="0.25">
      <c r="A52" s="1">
        <v>48</v>
      </c>
      <c r="B52" s="3" t="s">
        <v>49</v>
      </c>
      <c r="C52" s="38">
        <v>37588.597258870839</v>
      </c>
      <c r="D52" s="45">
        <v>189.18563458300002</v>
      </c>
      <c r="E52" s="15">
        <f t="shared" si="0"/>
        <v>37777.782893453841</v>
      </c>
      <c r="F52" s="14">
        <v>0</v>
      </c>
      <c r="G52" s="25">
        <v>0</v>
      </c>
      <c r="H52" s="15">
        <f t="shared" si="1"/>
        <v>0</v>
      </c>
      <c r="I52" s="14">
        <v>0</v>
      </c>
      <c r="J52" s="25">
        <v>0</v>
      </c>
      <c r="K52" s="15">
        <f t="shared" si="2"/>
        <v>0</v>
      </c>
      <c r="L52" s="13">
        <v>3705.1048794555827</v>
      </c>
      <c r="M52" s="38">
        <v>18.652428771</v>
      </c>
      <c r="N52" s="15">
        <f t="shared" si="3"/>
        <v>3723.7573082265826</v>
      </c>
      <c r="O52" s="14">
        <v>7544.550477479389</v>
      </c>
      <c r="P52" s="25">
        <v>37.984089858000004</v>
      </c>
      <c r="Q52" s="15">
        <f t="shared" si="4"/>
        <v>7582.5345673373886</v>
      </c>
      <c r="R52" s="14">
        <v>3944.8163364228476</v>
      </c>
      <c r="S52" s="30">
        <v>19.861931582</v>
      </c>
      <c r="T52" s="15">
        <f t="shared" si="5"/>
        <v>3964.6782680048477</v>
      </c>
      <c r="U52" s="13">
        <v>3420.3203763237152</v>
      </c>
      <c r="V52" s="14">
        <v>17.221054484</v>
      </c>
      <c r="W52" s="15">
        <f t="shared" si="6"/>
        <v>3437.5414308077152</v>
      </c>
      <c r="X52" s="14">
        <v>4014.3539989373971</v>
      </c>
      <c r="Y52" s="25">
        <v>20.211190964</v>
      </c>
      <c r="Z52" s="15">
        <f t="shared" si="7"/>
        <v>4034.5651899013969</v>
      </c>
      <c r="AA52" s="14">
        <v>6005.0503851062758</v>
      </c>
      <c r="AB52" s="30">
        <v>30.234457354000003</v>
      </c>
      <c r="AC52" s="15">
        <f t="shared" si="8"/>
        <v>6035.2848424602762</v>
      </c>
      <c r="AD52" s="13">
        <v>132057.57348905189</v>
      </c>
      <c r="AE52" s="38">
        <v>664.84927818999995</v>
      </c>
      <c r="AF52" s="15">
        <f t="shared" si="9"/>
        <v>132722.42276724189</v>
      </c>
      <c r="AG52" s="14">
        <v>100756.08557384885</v>
      </c>
      <c r="AH52" s="25">
        <v>507.26211486200009</v>
      </c>
      <c r="AI52" s="15">
        <f t="shared" si="10"/>
        <v>101263.34768871084</v>
      </c>
      <c r="AJ52" s="14">
        <v>194573.83390764808</v>
      </c>
      <c r="AK52" s="30">
        <v>979.5920874630001</v>
      </c>
      <c r="AL52" s="15">
        <f t="shared" si="11"/>
        <v>195553.42599511109</v>
      </c>
      <c r="AM52" s="5">
        <f t="shared" si="12"/>
        <v>496095.34095125587</v>
      </c>
    </row>
    <row r="53" spans="1:39" x14ac:dyDescent="0.25">
      <c r="A53" s="1">
        <v>49</v>
      </c>
      <c r="B53" s="3" t="s">
        <v>50</v>
      </c>
      <c r="C53" s="38">
        <v>38788.417207084276</v>
      </c>
      <c r="D53" s="45">
        <v>1035.597822317</v>
      </c>
      <c r="E53" s="15">
        <f t="shared" si="0"/>
        <v>39824.015029401278</v>
      </c>
      <c r="F53" s="14">
        <v>0</v>
      </c>
      <c r="G53" s="25">
        <v>0</v>
      </c>
      <c r="H53" s="15">
        <f t="shared" si="1"/>
        <v>0</v>
      </c>
      <c r="I53" s="14">
        <v>0</v>
      </c>
      <c r="J53" s="25">
        <v>0</v>
      </c>
      <c r="K53" s="15">
        <f t="shared" si="2"/>
        <v>0</v>
      </c>
      <c r="L53" s="13">
        <v>3832.4652258223014</v>
      </c>
      <c r="M53" s="38">
        <v>102.10798911500001</v>
      </c>
      <c r="N53" s="15">
        <f t="shared" si="3"/>
        <v>3934.5732149373016</v>
      </c>
      <c r="O53" s="14">
        <v>7803.8890369142191</v>
      </c>
      <c r="P53" s="25">
        <v>207.92125148600002</v>
      </c>
      <c r="Q53" s="15">
        <f t="shared" si="4"/>
        <v>8011.8102884002192</v>
      </c>
      <c r="R53" s="14">
        <v>4080.4165937180551</v>
      </c>
      <c r="S53" s="30">
        <v>108.71135342900001</v>
      </c>
      <c r="T53" s="15">
        <f t="shared" si="5"/>
        <v>4189.1279471470552</v>
      </c>
      <c r="U53" s="13">
        <v>3537.8914578413164</v>
      </c>
      <c r="V53" s="14">
        <v>94.265801951000014</v>
      </c>
      <c r="W53" s="15">
        <f t="shared" si="6"/>
        <v>3632.1572597923164</v>
      </c>
      <c r="X53" s="14">
        <v>4152.344563948991</v>
      </c>
      <c r="Y53" s="25">
        <v>110.627333971</v>
      </c>
      <c r="Z53" s="15">
        <f t="shared" si="7"/>
        <v>4262.9718979199906</v>
      </c>
      <c r="AA53" s="14">
        <v>6211.4697232571334</v>
      </c>
      <c r="AB53" s="30">
        <v>165.49072066399998</v>
      </c>
      <c r="AC53" s="15">
        <f t="shared" si="8"/>
        <v>6376.9604439211334</v>
      </c>
      <c r="AD53" s="13">
        <v>136596.95870137695</v>
      </c>
      <c r="AE53" s="38">
        <v>3639.3825563109999</v>
      </c>
      <c r="AF53" s="15">
        <f t="shared" si="9"/>
        <v>140236.34125768795</v>
      </c>
      <c r="AG53" s="14">
        <v>104219.50439051828</v>
      </c>
      <c r="AH53" s="25">
        <v>2776.7395668479999</v>
      </c>
      <c r="AI53" s="15">
        <f t="shared" si="10"/>
        <v>106996.24395736629</v>
      </c>
      <c r="AJ53" s="14">
        <v>201262.17113064721</v>
      </c>
      <c r="AK53" s="30">
        <v>5362.2703816080002</v>
      </c>
      <c r="AL53" s="15">
        <f t="shared" si="11"/>
        <v>206624.4415122552</v>
      </c>
      <c r="AM53" s="5">
        <f t="shared" si="12"/>
        <v>524088.64280882874</v>
      </c>
    </row>
    <row r="54" spans="1:39" s="42" customFormat="1" x14ac:dyDescent="0.25">
      <c r="A54" s="7">
        <v>50</v>
      </c>
      <c r="B54" s="8" t="s">
        <v>51</v>
      </c>
      <c r="C54" s="43">
        <v>52879.241705842949</v>
      </c>
      <c r="D54" s="39">
        <v>423.981365471</v>
      </c>
      <c r="E54" s="18">
        <f t="shared" si="0"/>
        <v>53303.223071313951</v>
      </c>
      <c r="F54" s="17">
        <v>0</v>
      </c>
      <c r="G54" s="26">
        <v>0</v>
      </c>
      <c r="H54" s="18">
        <f t="shared" si="1"/>
        <v>0</v>
      </c>
      <c r="I54" s="17">
        <v>0</v>
      </c>
      <c r="J54" s="26">
        <v>0</v>
      </c>
      <c r="K54" s="18">
        <f t="shared" si="2"/>
        <v>0</v>
      </c>
      <c r="L54" s="16">
        <v>5210.7986245906986</v>
      </c>
      <c r="M54" s="40">
        <v>41.805282135999995</v>
      </c>
      <c r="N54" s="18">
        <f t="shared" si="3"/>
        <v>5252.6039067266984</v>
      </c>
      <c r="O54" s="17">
        <v>10610.531828448877</v>
      </c>
      <c r="P54" s="26">
        <v>85.125719301000004</v>
      </c>
      <c r="Q54" s="18">
        <f t="shared" si="4"/>
        <v>10695.657547749877</v>
      </c>
      <c r="R54" s="17">
        <v>5547.92487901597</v>
      </c>
      <c r="S54" s="31">
        <v>44.507703763000002</v>
      </c>
      <c r="T54" s="18">
        <f t="shared" si="5"/>
        <v>5592.4325827789698</v>
      </c>
      <c r="U54" s="16">
        <v>4810.2823786262043</v>
      </c>
      <c r="V54" s="17">
        <v>38.591400116999999</v>
      </c>
      <c r="W54" s="18">
        <f t="shared" si="6"/>
        <v>4848.8737787432046</v>
      </c>
      <c r="X54" s="17">
        <v>5645.7215050162858</v>
      </c>
      <c r="Y54" s="26">
        <v>45.291327674000001</v>
      </c>
      <c r="Z54" s="18">
        <f t="shared" si="7"/>
        <v>5691.0128326902859</v>
      </c>
      <c r="AA54" s="17">
        <v>8445.4041937693946</v>
      </c>
      <c r="AB54" s="31">
        <v>67.755805042000006</v>
      </c>
      <c r="AC54" s="18">
        <f t="shared" si="8"/>
        <v>8513.159998811394</v>
      </c>
      <c r="AD54" s="16">
        <v>185723.60154205616</v>
      </c>
      <c r="AE54" s="39">
        <v>1489.9950199</v>
      </c>
      <c r="AF54" s="18">
        <f t="shared" si="9"/>
        <v>187213.59656195616</v>
      </c>
      <c r="AG54" s="17">
        <v>141701.70324692648</v>
      </c>
      <c r="AH54" s="26">
        <v>1136.8236040229999</v>
      </c>
      <c r="AI54" s="18">
        <f t="shared" si="10"/>
        <v>142838.52685094948</v>
      </c>
      <c r="AJ54" s="17">
        <v>273645.44300195057</v>
      </c>
      <c r="AK54" s="31">
        <v>2195.3558454869999</v>
      </c>
      <c r="AL54" s="18">
        <f t="shared" si="11"/>
        <v>275840.79884743755</v>
      </c>
      <c r="AM54" s="41">
        <f t="shared" si="12"/>
        <v>699789.88597915764</v>
      </c>
    </row>
    <row r="55" spans="1:39" x14ac:dyDescent="0.25">
      <c r="A55" s="1">
        <v>51</v>
      </c>
      <c r="B55" s="3" t="s">
        <v>52</v>
      </c>
      <c r="C55" s="38">
        <v>28209.042666624973</v>
      </c>
      <c r="D55" s="45">
        <v>6277.387640598</v>
      </c>
      <c r="E55" s="15">
        <f t="shared" si="0"/>
        <v>34486.430307222974</v>
      </c>
      <c r="F55" s="14">
        <v>0</v>
      </c>
      <c r="G55" s="25">
        <v>0</v>
      </c>
      <c r="H55" s="15">
        <f t="shared" si="1"/>
        <v>0</v>
      </c>
      <c r="I55" s="14">
        <v>0</v>
      </c>
      <c r="J55" s="25">
        <v>0</v>
      </c>
      <c r="K55" s="15">
        <f t="shared" si="2"/>
        <v>0</v>
      </c>
      <c r="L55" s="13">
        <v>2778.623869019159</v>
      </c>
      <c r="M55" s="38">
        <v>618.94281187100012</v>
      </c>
      <c r="N55" s="15">
        <f t="shared" si="3"/>
        <v>3397.5666808901592</v>
      </c>
      <c r="O55" s="14">
        <v>5657.9958516112065</v>
      </c>
      <c r="P55" s="25">
        <v>1260.3398144810003</v>
      </c>
      <c r="Q55" s="15">
        <f t="shared" si="4"/>
        <v>6918.3356660922072</v>
      </c>
      <c r="R55" s="14">
        <v>2958.394212282552</v>
      </c>
      <c r="S55" s="30">
        <v>658.98778212100001</v>
      </c>
      <c r="T55" s="15">
        <f t="shared" si="5"/>
        <v>3617.3819944035522</v>
      </c>
      <c r="U55" s="13">
        <v>2565.0512324342426</v>
      </c>
      <c r="V55" s="14">
        <v>571.36888029700003</v>
      </c>
      <c r="W55" s="15">
        <f t="shared" si="6"/>
        <v>3136.4201127312426</v>
      </c>
      <c r="X55" s="14">
        <v>3010.5436156449518</v>
      </c>
      <c r="Y55" s="25">
        <v>670.60540938200006</v>
      </c>
      <c r="Z55" s="15">
        <f t="shared" si="7"/>
        <v>3681.1490250269517</v>
      </c>
      <c r="AA55" s="14">
        <v>4503.4558744179867</v>
      </c>
      <c r="AB55" s="30">
        <v>1003.1555246619999</v>
      </c>
      <c r="AC55" s="15">
        <f t="shared" si="8"/>
        <v>5506.6113990799868</v>
      </c>
      <c r="AD55" s="13">
        <v>99035.880958745809</v>
      </c>
      <c r="AE55" s="38">
        <v>22060.486837534005</v>
      </c>
      <c r="AF55" s="15">
        <f t="shared" si="9"/>
        <v>121096.36779627981</v>
      </c>
      <c r="AG55" s="14">
        <v>75561.495135212041</v>
      </c>
      <c r="AH55" s="25">
        <v>16831.509441582999</v>
      </c>
      <c r="AI55" s="15">
        <f t="shared" si="10"/>
        <v>92393.004576795036</v>
      </c>
      <c r="AJ55" s="14">
        <v>145919.62083993733</v>
      </c>
      <c r="AK55" s="30">
        <v>32503.955855885004</v>
      </c>
      <c r="AL55" s="15">
        <f t="shared" si="11"/>
        <v>178423.57669582232</v>
      </c>
      <c r="AM55" s="5">
        <f t="shared" si="12"/>
        <v>452656.84425434424</v>
      </c>
    </row>
    <row r="56" spans="1:39" x14ac:dyDescent="0.25">
      <c r="A56" s="1">
        <v>52</v>
      </c>
      <c r="B56" s="3" t="s">
        <v>53</v>
      </c>
      <c r="C56" s="38">
        <v>58406.583767719167</v>
      </c>
      <c r="D56" s="45">
        <v>530.853715083</v>
      </c>
      <c r="E56" s="15">
        <f t="shared" si="0"/>
        <v>58937.437482802168</v>
      </c>
      <c r="F56" s="14">
        <v>0</v>
      </c>
      <c r="G56" s="25">
        <v>0</v>
      </c>
      <c r="H56" s="15">
        <f t="shared" si="1"/>
        <v>0</v>
      </c>
      <c r="I56" s="14">
        <v>0</v>
      </c>
      <c r="J56" s="25">
        <v>0</v>
      </c>
      <c r="K56" s="15">
        <f t="shared" si="2"/>
        <v>0</v>
      </c>
      <c r="L56" s="13">
        <v>5758.7915448528893</v>
      </c>
      <c r="M56" s="38">
        <v>52.339158344000005</v>
      </c>
      <c r="N56" s="15">
        <f t="shared" si="3"/>
        <v>5811.130703196889</v>
      </c>
      <c r="O56" s="14">
        <v>11726.386948001371</v>
      </c>
      <c r="P56" s="25">
        <v>106.579106178</v>
      </c>
      <c r="Q56" s="15">
        <f t="shared" si="4"/>
        <v>11832.966054179371</v>
      </c>
      <c r="R56" s="14">
        <v>6131.3716354305934</v>
      </c>
      <c r="S56" s="30">
        <v>55.729921531000002</v>
      </c>
      <c r="T56" s="15">
        <f t="shared" si="5"/>
        <v>6187.1015569615938</v>
      </c>
      <c r="U56" s="13">
        <v>5316.1550629992616</v>
      </c>
      <c r="V56" s="14">
        <v>48.316842520000002</v>
      </c>
      <c r="W56" s="15">
        <f t="shared" si="6"/>
        <v>5364.4719055192618</v>
      </c>
      <c r="X56" s="14">
        <v>6239.4530301457844</v>
      </c>
      <c r="Y56" s="25">
        <v>56.710974170999997</v>
      </c>
      <c r="Z56" s="15">
        <f t="shared" si="7"/>
        <v>6296.1640043167845</v>
      </c>
      <c r="AA56" s="14">
        <v>9333.5639635785319</v>
      </c>
      <c r="AB56" s="30">
        <v>84.830395464999995</v>
      </c>
      <c r="AC56" s="15">
        <f t="shared" si="8"/>
        <v>9418.3943590435319</v>
      </c>
      <c r="AD56" s="13">
        <v>205255.19853955813</v>
      </c>
      <c r="AE56" s="38">
        <v>1865.5758318030003</v>
      </c>
      <c r="AF56" s="15">
        <f t="shared" si="9"/>
        <v>207120.77437136113</v>
      </c>
      <c r="AG56" s="14">
        <v>156603.74336836932</v>
      </c>
      <c r="AH56" s="25">
        <v>1423.378617481</v>
      </c>
      <c r="AI56" s="15">
        <f t="shared" si="10"/>
        <v>158027.12198585033</v>
      </c>
      <c r="AJ56" s="14">
        <v>302423.328357069</v>
      </c>
      <c r="AK56" s="30">
        <v>2748.7378130680004</v>
      </c>
      <c r="AL56" s="15">
        <f t="shared" si="11"/>
        <v>305172.06617013697</v>
      </c>
      <c r="AM56" s="5">
        <f t="shared" si="12"/>
        <v>774167.62859336799</v>
      </c>
    </row>
    <row r="57" spans="1:39" x14ac:dyDescent="0.25">
      <c r="A57" s="1">
        <v>53</v>
      </c>
      <c r="B57" s="3" t="s">
        <v>54</v>
      </c>
      <c r="C57" s="38">
        <v>35975.419269042839</v>
      </c>
      <c r="D57" s="45">
        <v>262.23164341199998</v>
      </c>
      <c r="E57" s="15">
        <f t="shared" si="0"/>
        <v>36237.650912454839</v>
      </c>
      <c r="F57" s="14">
        <v>0</v>
      </c>
      <c r="G57" s="25">
        <v>0</v>
      </c>
      <c r="H57" s="15">
        <f t="shared" si="1"/>
        <v>0</v>
      </c>
      <c r="I57" s="14">
        <v>0</v>
      </c>
      <c r="J57" s="25">
        <v>0</v>
      </c>
      <c r="K57" s="15">
        <f t="shared" si="2"/>
        <v>0</v>
      </c>
      <c r="L57" s="13">
        <v>3544.031102948752</v>
      </c>
      <c r="M57" s="38">
        <v>25.856401544999997</v>
      </c>
      <c r="N57" s="15">
        <f t="shared" si="3"/>
        <v>3569.8875044937522</v>
      </c>
      <c r="O57" s="14">
        <v>7216.5626668799287</v>
      </c>
      <c r="P57" s="25">
        <v>52.648379424999995</v>
      </c>
      <c r="Q57" s="15">
        <f t="shared" si="4"/>
        <v>7269.2110463049285</v>
      </c>
      <c r="R57" s="14">
        <v>3773.3214703917324</v>
      </c>
      <c r="S57" s="30">
        <v>27.527969921999997</v>
      </c>
      <c r="T57" s="15">
        <f t="shared" si="5"/>
        <v>3800.8494403137324</v>
      </c>
      <c r="U57" s="13">
        <v>3271.6271711913751</v>
      </c>
      <c r="V57" s="14">
        <v>23.871831341</v>
      </c>
      <c r="W57" s="15">
        <f t="shared" si="6"/>
        <v>3295.499002532375</v>
      </c>
      <c r="X57" s="14">
        <v>3839.8360892205865</v>
      </c>
      <c r="Y57" s="25">
        <v>28.012413070999997</v>
      </c>
      <c r="Z57" s="15">
        <f t="shared" si="7"/>
        <v>3867.8485022915866</v>
      </c>
      <c r="AA57" s="14">
        <v>5743.98999002645</v>
      </c>
      <c r="AB57" s="30">
        <v>41.907379038999991</v>
      </c>
      <c r="AC57" s="15">
        <f t="shared" si="8"/>
        <v>5785.8973690654502</v>
      </c>
      <c r="AD57" s="13">
        <v>126316.57214893993</v>
      </c>
      <c r="AE57" s="38">
        <v>921.56470841499993</v>
      </c>
      <c r="AF57" s="15">
        <f t="shared" si="9"/>
        <v>127238.13685735493</v>
      </c>
      <c r="AG57" s="14">
        <v>96375.86861982572</v>
      </c>
      <c r="AH57" s="25">
        <v>703.12747779799997</v>
      </c>
      <c r="AI57" s="15">
        <f t="shared" si="10"/>
        <v>97078.99609762372</v>
      </c>
      <c r="AJ57" s="14">
        <v>186115.03361546234</v>
      </c>
      <c r="AK57" s="30">
        <v>1357.836625725</v>
      </c>
      <c r="AL57" s="15">
        <f t="shared" si="11"/>
        <v>187472.87024118734</v>
      </c>
      <c r="AM57" s="5">
        <f t="shared" si="12"/>
        <v>475616.84697362263</v>
      </c>
    </row>
    <row r="58" spans="1:39" x14ac:dyDescent="0.25">
      <c r="A58" s="1">
        <v>54</v>
      </c>
      <c r="B58" s="3" t="s">
        <v>55</v>
      </c>
      <c r="C58" s="38">
        <v>31626.323526959874</v>
      </c>
      <c r="D58" s="45">
        <v>3286.90526159</v>
      </c>
      <c r="E58" s="15">
        <f t="shared" si="0"/>
        <v>34913.228788549874</v>
      </c>
      <c r="F58" s="14">
        <v>0</v>
      </c>
      <c r="G58" s="25">
        <v>0</v>
      </c>
      <c r="H58" s="15">
        <f t="shared" si="1"/>
        <v>0</v>
      </c>
      <c r="I58" s="14">
        <v>0</v>
      </c>
      <c r="J58" s="25">
        <v>0</v>
      </c>
      <c r="K58" s="15">
        <f t="shared" si="2"/>
        <v>0</v>
      </c>
      <c r="L58" s="13">
        <v>3128.235217603461</v>
      </c>
      <c r="M58" s="38">
        <v>324.08514297700003</v>
      </c>
      <c r="N58" s="15">
        <f t="shared" si="3"/>
        <v>3452.3203605804611</v>
      </c>
      <c r="O58" s="14">
        <v>6369.894853855234</v>
      </c>
      <c r="P58" s="25">
        <v>659.92293036299998</v>
      </c>
      <c r="Q58" s="15">
        <f t="shared" si="4"/>
        <v>7029.817784218234</v>
      </c>
      <c r="R58" s="14">
        <v>3330.6245820465588</v>
      </c>
      <c r="S58" s="30">
        <v>345.05833685100004</v>
      </c>
      <c r="T58" s="15">
        <f t="shared" si="5"/>
        <v>3675.6829188975589</v>
      </c>
      <c r="U58" s="13">
        <v>2887.7904957645173</v>
      </c>
      <c r="V58" s="14">
        <v>299.17720137100002</v>
      </c>
      <c r="W58" s="15">
        <f t="shared" si="6"/>
        <v>3186.9676971355175</v>
      </c>
      <c r="X58" s="14">
        <v>3389.335515179388</v>
      </c>
      <c r="Y58" s="25">
        <v>351.13494200799994</v>
      </c>
      <c r="Z58" s="15">
        <f t="shared" si="7"/>
        <v>3740.4704571873881</v>
      </c>
      <c r="AA58" s="14">
        <v>5070.0886234920627</v>
      </c>
      <c r="AB58" s="30">
        <v>525.26464824499999</v>
      </c>
      <c r="AC58" s="15">
        <f t="shared" si="8"/>
        <v>5595.3532717370626</v>
      </c>
      <c r="AD58" s="13">
        <v>111496.74991127649</v>
      </c>
      <c r="AE58" s="38">
        <v>11551.091985519</v>
      </c>
      <c r="AF58" s="15">
        <f t="shared" si="9"/>
        <v>123047.84189679549</v>
      </c>
      <c r="AG58" s="14">
        <v>85068.775523108794</v>
      </c>
      <c r="AH58" s="25">
        <v>8813.1484359299993</v>
      </c>
      <c r="AI58" s="15">
        <f t="shared" si="10"/>
        <v>93881.923959038788</v>
      </c>
      <c r="AJ58" s="14">
        <v>164279.48451042708</v>
      </c>
      <c r="AK58" s="30">
        <v>17019.395313860998</v>
      </c>
      <c r="AL58" s="15">
        <f t="shared" si="11"/>
        <v>181298.87982428807</v>
      </c>
      <c r="AM58" s="5">
        <f t="shared" si="12"/>
        <v>459822.48695842846</v>
      </c>
    </row>
    <row r="59" spans="1:39" s="42" customFormat="1" x14ac:dyDescent="0.25">
      <c r="A59" s="7">
        <v>55</v>
      </c>
      <c r="B59" s="8" t="s">
        <v>56</v>
      </c>
      <c r="C59" s="43">
        <v>61686.876028008286</v>
      </c>
      <c r="D59" s="39">
        <v>398.45369998899997</v>
      </c>
      <c r="E59" s="18">
        <f t="shared" si="0"/>
        <v>62085.329727997283</v>
      </c>
      <c r="F59" s="17">
        <v>0</v>
      </c>
      <c r="G59" s="26">
        <v>0</v>
      </c>
      <c r="H59" s="18">
        <f t="shared" si="1"/>
        <v>0</v>
      </c>
      <c r="I59" s="17">
        <v>0</v>
      </c>
      <c r="J59" s="26">
        <v>0</v>
      </c>
      <c r="K59" s="18">
        <f t="shared" si="2"/>
        <v>0</v>
      </c>
      <c r="L59" s="16">
        <v>6085.6589395971569</v>
      </c>
      <c r="M59" s="40">
        <v>39.28560427</v>
      </c>
      <c r="N59" s="18">
        <f t="shared" si="3"/>
        <v>6124.9445438671564</v>
      </c>
      <c r="O59" s="17">
        <v>12391.973385989777</v>
      </c>
      <c r="P59" s="26">
        <v>79.998255759000003</v>
      </c>
      <c r="Q59" s="18">
        <f t="shared" si="4"/>
        <v>12471.971641748776</v>
      </c>
      <c r="R59" s="17">
        <v>6479.3865717366943</v>
      </c>
      <c r="S59" s="31">
        <v>41.831034423000006</v>
      </c>
      <c r="T59" s="18">
        <f t="shared" si="5"/>
        <v>6521.2176061596947</v>
      </c>
      <c r="U59" s="16">
        <v>5617.8985350393668</v>
      </c>
      <c r="V59" s="17">
        <v>36.267686053999995</v>
      </c>
      <c r="W59" s="18">
        <f t="shared" si="6"/>
        <v>5654.1662210933664</v>
      </c>
      <c r="X59" s="17">
        <v>6593.6026361366148</v>
      </c>
      <c r="Y59" s="26">
        <v>42.56713260299999</v>
      </c>
      <c r="Z59" s="18">
        <f t="shared" si="7"/>
        <v>6636.1697687396145</v>
      </c>
      <c r="AA59" s="17">
        <v>9863.33443932716</v>
      </c>
      <c r="AB59" s="31">
        <v>63.676099393000001</v>
      </c>
      <c r="AC59" s="18">
        <f t="shared" si="8"/>
        <v>9927.0105387201602</v>
      </c>
      <c r="AD59" s="16">
        <v>216905.42610584461</v>
      </c>
      <c r="AE59" s="39">
        <v>1400.2790372709999</v>
      </c>
      <c r="AF59" s="18">
        <f t="shared" si="9"/>
        <v>218305.7051431156</v>
      </c>
      <c r="AG59" s="17">
        <v>165492.52796898058</v>
      </c>
      <c r="AH59" s="26">
        <v>1068.374530948</v>
      </c>
      <c r="AI59" s="18">
        <f t="shared" si="10"/>
        <v>166560.90249992858</v>
      </c>
      <c r="AJ59" s="17">
        <v>319588.79174987361</v>
      </c>
      <c r="AK59" s="31">
        <v>2063.17424532</v>
      </c>
      <c r="AL59" s="18">
        <f t="shared" si="11"/>
        <v>321651.96599519363</v>
      </c>
      <c r="AM59" s="41">
        <f t="shared" si="12"/>
        <v>815939.38368656393</v>
      </c>
    </row>
    <row r="60" spans="1:39" x14ac:dyDescent="0.25">
      <c r="A60" s="1">
        <v>56</v>
      </c>
      <c r="B60" s="3" t="s">
        <v>57</v>
      </c>
      <c r="C60" s="38">
        <v>37781.244877485442</v>
      </c>
      <c r="D60" s="45">
        <v>327.73904682900002</v>
      </c>
      <c r="E60" s="15">
        <f t="shared" si="0"/>
        <v>38108.983924314445</v>
      </c>
      <c r="F60" s="14">
        <v>0</v>
      </c>
      <c r="G60" s="25">
        <v>0</v>
      </c>
      <c r="H60" s="15">
        <f t="shared" si="1"/>
        <v>0</v>
      </c>
      <c r="I60" s="14">
        <v>0</v>
      </c>
      <c r="J60" s="25">
        <v>0</v>
      </c>
      <c r="K60" s="15">
        <f t="shared" si="2"/>
        <v>0</v>
      </c>
      <c r="L60" s="13">
        <v>3721.1375484887167</v>
      </c>
      <c r="M60" s="38">
        <v>32.311149313000001</v>
      </c>
      <c r="N60" s="15">
        <f t="shared" si="3"/>
        <v>3753.4486978017167</v>
      </c>
      <c r="O60" s="14">
        <v>7577.1971324984979</v>
      </c>
      <c r="P60" s="25">
        <v>65.799930709999998</v>
      </c>
      <c r="Q60" s="15">
        <f t="shared" si="4"/>
        <v>7642.9970632084978</v>
      </c>
      <c r="R60" s="14">
        <v>3961.8862809388752</v>
      </c>
      <c r="S60" s="30">
        <v>34.404833898</v>
      </c>
      <c r="T60" s="15">
        <f t="shared" si="5"/>
        <v>3996.2911148368753</v>
      </c>
      <c r="U60" s="13">
        <v>3435.1207305282473</v>
      </c>
      <c r="V60" s="14">
        <v>29.831922133000003</v>
      </c>
      <c r="W60" s="15">
        <f t="shared" si="6"/>
        <v>3464.9526526612472</v>
      </c>
      <c r="X60" s="14">
        <v>4031.7248456855355</v>
      </c>
      <c r="Y60" s="25">
        <v>35.013547797000001</v>
      </c>
      <c r="Z60" s="15">
        <f t="shared" si="7"/>
        <v>4066.7383934825357</v>
      </c>
      <c r="AA60" s="14">
        <v>6031.035340589061</v>
      </c>
      <c r="AB60" s="30">
        <v>52.373406803999998</v>
      </c>
      <c r="AC60" s="15">
        <f t="shared" si="8"/>
        <v>6083.4087473930613</v>
      </c>
      <c r="AD60" s="13">
        <v>132629.01085397202</v>
      </c>
      <c r="AE60" s="38">
        <v>1151.7693723270002</v>
      </c>
      <c r="AF60" s="15">
        <f t="shared" si="9"/>
        <v>133780.78022629902</v>
      </c>
      <c r="AG60" s="14">
        <v>101192.07565392373</v>
      </c>
      <c r="AH60" s="25">
        <v>878.76273304200004</v>
      </c>
      <c r="AI60" s="15">
        <f t="shared" si="10"/>
        <v>102070.83838696574</v>
      </c>
      <c r="AJ60" s="14">
        <v>195415.7906087517</v>
      </c>
      <c r="AK60" s="30">
        <v>1697.017651416</v>
      </c>
      <c r="AL60" s="15">
        <f t="shared" si="11"/>
        <v>197112.80826016772</v>
      </c>
      <c r="AM60" s="5">
        <f t="shared" si="12"/>
        <v>500081.24746713083</v>
      </c>
    </row>
    <row r="61" spans="1:39" x14ac:dyDescent="0.25">
      <c r="A61" s="1">
        <v>57</v>
      </c>
      <c r="B61" s="3" t="s">
        <v>58</v>
      </c>
      <c r="C61" s="38">
        <v>68129.468467069062</v>
      </c>
      <c r="D61" s="45">
        <v>902.17738081300001</v>
      </c>
      <c r="E61" s="15">
        <f t="shared" si="0"/>
        <v>69031.645847882057</v>
      </c>
      <c r="F61" s="14">
        <v>0</v>
      </c>
      <c r="G61" s="25">
        <v>0</v>
      </c>
      <c r="H61" s="15">
        <f t="shared" si="1"/>
        <v>0</v>
      </c>
      <c r="I61" s="14">
        <v>0</v>
      </c>
      <c r="J61" s="25">
        <v>0</v>
      </c>
      <c r="K61" s="15">
        <f t="shared" si="2"/>
        <v>0</v>
      </c>
      <c r="L61" s="13">
        <v>6712.7905985754433</v>
      </c>
      <c r="M61" s="38">
        <v>88.954727685000009</v>
      </c>
      <c r="N61" s="15">
        <f t="shared" si="3"/>
        <v>6801.7453262604431</v>
      </c>
      <c r="O61" s="14">
        <v>13668.975417274327</v>
      </c>
      <c r="P61" s="25">
        <v>181.13408661700001</v>
      </c>
      <c r="Q61" s="15">
        <f t="shared" si="4"/>
        <v>13850.109503891326</v>
      </c>
      <c r="R61" s="14">
        <v>7147.0921546860818</v>
      </c>
      <c r="S61" s="30">
        <v>94.709674461000006</v>
      </c>
      <c r="T61" s="15">
        <f t="shared" si="5"/>
        <v>7241.8018291470817</v>
      </c>
      <c r="U61" s="13">
        <v>6196.827138041911</v>
      </c>
      <c r="V61" s="14">
        <v>82.115359968000007</v>
      </c>
      <c r="W61" s="15">
        <f t="shared" si="6"/>
        <v>6278.9424980099111</v>
      </c>
      <c r="X61" s="14">
        <v>7273.0782690773076</v>
      </c>
      <c r="Y61" s="25">
        <v>96.377463763000009</v>
      </c>
      <c r="Z61" s="15">
        <f t="shared" si="7"/>
        <v>7369.455732840308</v>
      </c>
      <c r="AA61" s="14">
        <v>10879.758355190308</v>
      </c>
      <c r="AB61" s="30">
        <v>144.170722001</v>
      </c>
      <c r="AC61" s="15">
        <f t="shared" si="8"/>
        <v>11023.929077191307</v>
      </c>
      <c r="AD61" s="13">
        <v>239257.69084254623</v>
      </c>
      <c r="AE61" s="38">
        <v>3170.5104104660004</v>
      </c>
      <c r="AF61" s="15">
        <f t="shared" si="9"/>
        <v>242428.20125301223</v>
      </c>
      <c r="AG61" s="14">
        <v>182546.65549137627</v>
      </c>
      <c r="AH61" s="25">
        <v>2419.006698353</v>
      </c>
      <c r="AI61" s="15">
        <f t="shared" si="10"/>
        <v>184965.66218972928</v>
      </c>
      <c r="AJ61" s="14">
        <v>352522.65333335433</v>
      </c>
      <c r="AK61" s="30">
        <v>4671.4313085910007</v>
      </c>
      <c r="AL61" s="15">
        <f t="shared" si="11"/>
        <v>357194.08464194532</v>
      </c>
      <c r="AM61" s="5">
        <f t="shared" si="12"/>
        <v>906185.57789990923</v>
      </c>
    </row>
    <row r="62" spans="1:39" x14ac:dyDescent="0.25">
      <c r="A62" s="1">
        <v>58</v>
      </c>
      <c r="B62" s="3" t="s">
        <v>59</v>
      </c>
      <c r="C62" s="38">
        <v>26175.052239865046</v>
      </c>
      <c r="D62" s="45">
        <v>458.71649905200002</v>
      </c>
      <c r="E62" s="15">
        <f t="shared" si="0"/>
        <v>26633.768738917046</v>
      </c>
      <c r="F62" s="14">
        <v>0</v>
      </c>
      <c r="G62" s="25">
        <v>0</v>
      </c>
      <c r="H62" s="15">
        <f t="shared" si="1"/>
        <v>0</v>
      </c>
      <c r="I62" s="14">
        <v>0</v>
      </c>
      <c r="J62" s="25">
        <v>0</v>
      </c>
      <c r="K62" s="15">
        <f t="shared" si="2"/>
        <v>0</v>
      </c>
      <c r="L62" s="13">
        <v>2579.0980844828478</v>
      </c>
      <c r="M62" s="38">
        <v>45.228133207000006</v>
      </c>
      <c r="N62" s="15">
        <f t="shared" si="3"/>
        <v>2624.3262176898479</v>
      </c>
      <c r="O62" s="14">
        <v>5251.7098213992722</v>
      </c>
      <c r="P62" s="25">
        <v>92.098426981000017</v>
      </c>
      <c r="Q62" s="15">
        <f t="shared" si="4"/>
        <v>5343.8082483802718</v>
      </c>
      <c r="R62" s="14">
        <v>2745.9595849280681</v>
      </c>
      <c r="S62" s="30">
        <v>48.155615556000001</v>
      </c>
      <c r="T62" s="15">
        <f t="shared" si="5"/>
        <v>2794.1152004840683</v>
      </c>
      <c r="U62" s="13">
        <v>2380.8615458654249</v>
      </c>
      <c r="V62" s="14">
        <v>41.752726836999997</v>
      </c>
      <c r="W62" s="15">
        <f t="shared" si="6"/>
        <v>2422.6142727024248</v>
      </c>
      <c r="X62" s="14">
        <v>2794.3642746806136</v>
      </c>
      <c r="Y62" s="25">
        <v>49.000325917000005</v>
      </c>
      <c r="Z62" s="15">
        <f t="shared" si="7"/>
        <v>2843.3646005976134</v>
      </c>
      <c r="AA62" s="14">
        <v>4180.0743701825495</v>
      </c>
      <c r="AB62" s="30">
        <v>73.305003901999996</v>
      </c>
      <c r="AC62" s="15">
        <f t="shared" si="8"/>
        <v>4253.3793740845495</v>
      </c>
      <c r="AD62" s="13">
        <v>91924.370809474058</v>
      </c>
      <c r="AE62" s="38">
        <v>1612.0557236659999</v>
      </c>
      <c r="AF62" s="15">
        <f t="shared" si="9"/>
        <v>93536.426533140053</v>
      </c>
      <c r="AG62" s="14">
        <v>70135.61984288189</v>
      </c>
      <c r="AH62" s="25">
        <v>1229.9515032049999</v>
      </c>
      <c r="AI62" s="15">
        <f t="shared" si="10"/>
        <v>71365.571346086886</v>
      </c>
      <c r="AJ62" s="14">
        <v>135441.51073948428</v>
      </c>
      <c r="AK62" s="30">
        <v>2375.2102926720004</v>
      </c>
      <c r="AL62" s="15">
        <f t="shared" si="11"/>
        <v>137816.72103215629</v>
      </c>
      <c r="AM62" s="5">
        <f t="shared" si="12"/>
        <v>349634.09556423908</v>
      </c>
    </row>
    <row r="63" spans="1:39" x14ac:dyDescent="0.25">
      <c r="A63" s="1">
        <v>59</v>
      </c>
      <c r="B63" s="3" t="s">
        <v>60</v>
      </c>
      <c r="C63" s="38">
        <v>23918.550580249321</v>
      </c>
      <c r="D63" s="45">
        <v>103.946058671</v>
      </c>
      <c r="E63" s="15">
        <f t="shared" si="0"/>
        <v>24022.496638920322</v>
      </c>
      <c r="F63" s="14">
        <v>0</v>
      </c>
      <c r="G63" s="25">
        <v>0</v>
      </c>
      <c r="H63" s="15">
        <f t="shared" si="1"/>
        <v>0</v>
      </c>
      <c r="I63" s="14">
        <v>0</v>
      </c>
      <c r="J63" s="25">
        <v>0</v>
      </c>
      <c r="K63" s="15">
        <f t="shared" si="2"/>
        <v>0</v>
      </c>
      <c r="L63" s="13">
        <v>2359.4383365946769</v>
      </c>
      <c r="M63" s="38">
        <v>10.249306953</v>
      </c>
      <c r="N63" s="15">
        <f t="shared" si="3"/>
        <v>2369.687643547677</v>
      </c>
      <c r="O63" s="14">
        <v>4804.4258416658267</v>
      </c>
      <c r="P63" s="25">
        <v>20.868887917999999</v>
      </c>
      <c r="Q63" s="15">
        <f t="shared" si="4"/>
        <v>4825.2947295838267</v>
      </c>
      <c r="R63" s="14">
        <v>2512.0883747692069</v>
      </c>
      <c r="S63" s="30">
        <v>10.910614547000002</v>
      </c>
      <c r="T63" s="15">
        <f t="shared" si="5"/>
        <v>2522.9989893162069</v>
      </c>
      <c r="U63" s="13">
        <v>2178.0854474812854</v>
      </c>
      <c r="V63" s="14">
        <v>9.462173674999999</v>
      </c>
      <c r="W63" s="15">
        <f t="shared" si="6"/>
        <v>2187.5476211562855</v>
      </c>
      <c r="X63" s="14">
        <v>2556.3704753067004</v>
      </c>
      <c r="Y63" s="25">
        <v>11.102702587</v>
      </c>
      <c r="Z63" s="15">
        <f t="shared" si="7"/>
        <v>2567.4731778937003</v>
      </c>
      <c r="AA63" s="14">
        <v>3824.0607358689026</v>
      </c>
      <c r="AB63" s="30">
        <v>16.612434292</v>
      </c>
      <c r="AC63" s="15">
        <f t="shared" si="8"/>
        <v>3840.6731701609028</v>
      </c>
      <c r="AD63" s="13">
        <v>84095.24471369914</v>
      </c>
      <c r="AE63" s="38">
        <v>365.30010381399995</v>
      </c>
      <c r="AF63" s="15">
        <f t="shared" si="9"/>
        <v>84460.544817513146</v>
      </c>
      <c r="AG63" s="14">
        <v>64162.22446666177</v>
      </c>
      <c r="AH63" s="25">
        <v>278.71375449699997</v>
      </c>
      <c r="AI63" s="15">
        <f t="shared" si="10"/>
        <v>64440.938221158773</v>
      </c>
      <c r="AJ63" s="14">
        <v>123906.06418875969</v>
      </c>
      <c r="AK63" s="30">
        <v>538.23320516000001</v>
      </c>
      <c r="AL63" s="15">
        <f t="shared" si="11"/>
        <v>124444.29739391968</v>
      </c>
      <c r="AM63" s="5">
        <f t="shared" si="12"/>
        <v>315681.95240317052</v>
      </c>
    </row>
    <row r="64" spans="1:39" s="42" customFormat="1" x14ac:dyDescent="0.25">
      <c r="A64" s="7">
        <v>60</v>
      </c>
      <c r="B64" s="8" t="s">
        <v>61</v>
      </c>
      <c r="C64" s="43">
        <v>40884.925196943717</v>
      </c>
      <c r="D64" s="39">
        <v>409.22063281099997</v>
      </c>
      <c r="E64" s="18">
        <f t="shared" si="0"/>
        <v>41294.145829754714</v>
      </c>
      <c r="F64" s="17">
        <v>0</v>
      </c>
      <c r="G64" s="26">
        <v>0</v>
      </c>
      <c r="H64" s="18">
        <f t="shared" si="1"/>
        <v>0</v>
      </c>
      <c r="I64" s="17">
        <v>0</v>
      </c>
      <c r="J64" s="26">
        <v>0</v>
      </c>
      <c r="K64" s="18">
        <f t="shared" si="2"/>
        <v>0</v>
      </c>
      <c r="L64" s="16">
        <v>4042.7816943219636</v>
      </c>
      <c r="M64" s="40">
        <v>40.351301352</v>
      </c>
      <c r="N64" s="18">
        <f t="shared" si="3"/>
        <v>4083.1329956739637</v>
      </c>
      <c r="O64" s="17">
        <v>8232.147686659664</v>
      </c>
      <c r="P64" s="26">
        <v>82.162881585000008</v>
      </c>
      <c r="Q64" s="18">
        <f t="shared" si="4"/>
        <v>8314.310568244664</v>
      </c>
      <c r="R64" s="17">
        <v>4304.3400365756661</v>
      </c>
      <c r="S64" s="31">
        <v>42.958445679</v>
      </c>
      <c r="T64" s="18">
        <f t="shared" si="5"/>
        <v>4347.2984822546659</v>
      </c>
      <c r="U64" s="16">
        <v>3732.0424268663928</v>
      </c>
      <c r="V64" s="17">
        <v>37.248022745</v>
      </c>
      <c r="W64" s="18">
        <f t="shared" si="6"/>
        <v>3769.2904496113929</v>
      </c>
      <c r="X64" s="17">
        <v>4380.2152407132253</v>
      </c>
      <c r="Y64" s="26">
        <v>43.715989092000001</v>
      </c>
      <c r="Z64" s="18">
        <f t="shared" si="7"/>
        <v>4423.9312298052255</v>
      </c>
      <c r="AA64" s="17">
        <v>6552.3402333366394</v>
      </c>
      <c r="AB64" s="31">
        <v>65.396557032000004</v>
      </c>
      <c r="AC64" s="18">
        <f t="shared" si="8"/>
        <v>6617.736790368639</v>
      </c>
      <c r="AD64" s="16">
        <v>144093.0710648502</v>
      </c>
      <c r="AE64" s="39">
        <v>1438.111533578</v>
      </c>
      <c r="AF64" s="18">
        <f t="shared" si="9"/>
        <v>145531.18259842819</v>
      </c>
      <c r="AG64" s="17">
        <v>109938.81998000178</v>
      </c>
      <c r="AH64" s="26">
        <v>1097.237005749</v>
      </c>
      <c r="AI64" s="18">
        <f t="shared" si="10"/>
        <v>111036.05698575078</v>
      </c>
      <c r="AJ64" s="17">
        <v>212306.95473091857</v>
      </c>
      <c r="AK64" s="31">
        <v>2118.9162100149997</v>
      </c>
      <c r="AL64" s="18">
        <f t="shared" si="11"/>
        <v>214425.87094093359</v>
      </c>
      <c r="AM64" s="41">
        <f t="shared" si="12"/>
        <v>543842.95687082584</v>
      </c>
    </row>
    <row r="65" spans="1:39" x14ac:dyDescent="0.25">
      <c r="A65" s="1">
        <v>61</v>
      </c>
      <c r="B65" s="3" t="s">
        <v>62</v>
      </c>
      <c r="C65" s="38">
        <v>36984.904663407426</v>
      </c>
      <c r="D65" s="45">
        <v>470.83092417300003</v>
      </c>
      <c r="E65" s="15">
        <f t="shared" si="0"/>
        <v>37455.735587580428</v>
      </c>
      <c r="F65" s="14">
        <v>0</v>
      </c>
      <c r="G65" s="25">
        <v>0</v>
      </c>
      <c r="H65" s="15">
        <f t="shared" si="1"/>
        <v>0</v>
      </c>
      <c r="I65" s="14">
        <v>0</v>
      </c>
      <c r="J65" s="25">
        <v>0</v>
      </c>
      <c r="K65" s="15">
        <f t="shared" si="2"/>
        <v>0</v>
      </c>
      <c r="L65" s="13">
        <v>3650.3975108005361</v>
      </c>
      <c r="M65" s="38">
        <v>46.420405545999998</v>
      </c>
      <c r="N65" s="15">
        <f t="shared" si="3"/>
        <v>3696.8179163465361</v>
      </c>
      <c r="O65" s="14">
        <v>7433.1521452495281</v>
      </c>
      <c r="P65" s="25">
        <v>94.531805208999998</v>
      </c>
      <c r="Q65" s="15">
        <f t="shared" si="4"/>
        <v>7527.6839504585278</v>
      </c>
      <c r="R65" s="14">
        <v>3886.5695313756323</v>
      </c>
      <c r="S65" s="30">
        <v>49.428821247000002</v>
      </c>
      <c r="T65" s="15">
        <f t="shared" si="5"/>
        <v>3935.9983526226324</v>
      </c>
      <c r="U65" s="13">
        <v>3369.8179657756491</v>
      </c>
      <c r="V65" s="14">
        <v>42.852006567000004</v>
      </c>
      <c r="W65" s="15">
        <f t="shared" si="6"/>
        <v>3412.6699723426491</v>
      </c>
      <c r="X65" s="14">
        <v>3955.0804422428296</v>
      </c>
      <c r="Y65" s="25">
        <v>50.299356971999998</v>
      </c>
      <c r="Z65" s="15">
        <f t="shared" si="7"/>
        <v>4005.3797992148297</v>
      </c>
      <c r="AA65" s="14">
        <v>5916.3833929701696</v>
      </c>
      <c r="AB65" s="30">
        <v>75.239630994000009</v>
      </c>
      <c r="AC65" s="15">
        <f t="shared" si="8"/>
        <v>5991.62302396417</v>
      </c>
      <c r="AD65" s="13">
        <v>130107.69012768859</v>
      </c>
      <c r="AE65" s="38">
        <v>1654.6287916589999</v>
      </c>
      <c r="AF65" s="15">
        <f t="shared" si="9"/>
        <v>131762.3189193476</v>
      </c>
      <c r="AG65" s="14">
        <v>99268.38131254926</v>
      </c>
      <c r="AH65" s="25">
        <v>1262.437650068</v>
      </c>
      <c r="AI65" s="15">
        <f t="shared" si="10"/>
        <v>100530.81896261725</v>
      </c>
      <c r="AJ65" s="14">
        <v>191700.87273420469</v>
      </c>
      <c r="AK65" s="30">
        <v>2437.9398317189998</v>
      </c>
      <c r="AL65" s="15">
        <f t="shared" si="11"/>
        <v>194138.8125659237</v>
      </c>
      <c r="AM65" s="5">
        <f t="shared" si="12"/>
        <v>492457.85905041837</v>
      </c>
    </row>
    <row r="66" spans="1:39" x14ac:dyDescent="0.25">
      <c r="A66" s="1">
        <v>62</v>
      </c>
      <c r="B66" s="3" t="s">
        <v>63</v>
      </c>
      <c r="C66" s="38">
        <v>37296.799038218182</v>
      </c>
      <c r="D66" s="45">
        <v>617.7020063540001</v>
      </c>
      <c r="E66" s="15">
        <f t="shared" si="0"/>
        <v>37914.501044572178</v>
      </c>
      <c r="F66" s="14">
        <v>0</v>
      </c>
      <c r="G66" s="25">
        <v>0</v>
      </c>
      <c r="H66" s="15">
        <f t="shared" si="1"/>
        <v>0</v>
      </c>
      <c r="I66" s="14">
        <v>0</v>
      </c>
      <c r="J66" s="25">
        <v>0</v>
      </c>
      <c r="K66" s="15">
        <f t="shared" si="2"/>
        <v>0</v>
      </c>
      <c r="L66" s="13">
        <v>3676.3596540808467</v>
      </c>
      <c r="M66" s="38">
        <v>60.907390448999998</v>
      </c>
      <c r="N66" s="15">
        <f t="shared" si="3"/>
        <v>3737.2670445298468</v>
      </c>
      <c r="O66" s="14">
        <v>7486.017774389461</v>
      </c>
      <c r="P66" s="25">
        <v>124.01640263700001</v>
      </c>
      <c r="Q66" s="15">
        <f t="shared" si="4"/>
        <v>7610.0341770264613</v>
      </c>
      <c r="R66" s="14">
        <v>3914.2113634621155</v>
      </c>
      <c r="S66" s="30">
        <v>64.843430186000006</v>
      </c>
      <c r="T66" s="15">
        <f t="shared" si="5"/>
        <v>3979.0547936481157</v>
      </c>
      <c r="U66" s="13">
        <v>3393.7845876564661</v>
      </c>
      <c r="V66" s="14">
        <v>56.222428948000001</v>
      </c>
      <c r="W66" s="15">
        <f t="shared" si="6"/>
        <v>3450.0070166044661</v>
      </c>
      <c r="X66" s="14">
        <v>3983.2095336151674</v>
      </c>
      <c r="Y66" s="25">
        <v>65.989942607000003</v>
      </c>
      <c r="Z66" s="15">
        <f t="shared" si="7"/>
        <v>4049.1994762221675</v>
      </c>
      <c r="AA66" s="14">
        <v>5958.4615482656063</v>
      </c>
      <c r="AB66" s="30">
        <v>98.707126968000011</v>
      </c>
      <c r="AC66" s="15">
        <f t="shared" si="8"/>
        <v>6057.1686752336063</v>
      </c>
      <c r="AD66" s="13">
        <v>131033.03441772031</v>
      </c>
      <c r="AE66" s="38">
        <v>2170.7799264189998</v>
      </c>
      <c r="AF66" s="15">
        <f t="shared" si="9"/>
        <v>133203.8143441393</v>
      </c>
      <c r="AG66" s="14">
        <v>99974.392077463388</v>
      </c>
      <c r="AH66" s="25">
        <v>1656.2395319000002</v>
      </c>
      <c r="AI66" s="15">
        <f t="shared" si="10"/>
        <v>101630.63160936339</v>
      </c>
      <c r="AJ66" s="14">
        <v>193064.27644850168</v>
      </c>
      <c r="AK66" s="30">
        <v>3198.4332340300007</v>
      </c>
      <c r="AL66" s="15">
        <f t="shared" si="11"/>
        <v>196262.70968253168</v>
      </c>
      <c r="AM66" s="5">
        <f t="shared" si="12"/>
        <v>497894.38786387118</v>
      </c>
    </row>
    <row r="67" spans="1:39" x14ac:dyDescent="0.25">
      <c r="A67" s="1">
        <v>63</v>
      </c>
      <c r="B67" s="3" t="s">
        <v>64</v>
      </c>
      <c r="C67" s="38">
        <v>42157.642959260047</v>
      </c>
      <c r="D67" s="45">
        <v>2758.389938452</v>
      </c>
      <c r="E67" s="15">
        <f t="shared" si="0"/>
        <v>44916.032897712044</v>
      </c>
      <c r="F67" s="14">
        <v>0</v>
      </c>
      <c r="G67" s="25">
        <v>0</v>
      </c>
      <c r="H67" s="15">
        <f t="shared" si="1"/>
        <v>0</v>
      </c>
      <c r="I67" s="14">
        <v>0</v>
      </c>
      <c r="J67" s="25">
        <v>0</v>
      </c>
      <c r="K67" s="15">
        <f t="shared" si="2"/>
        <v>0</v>
      </c>
      <c r="L67" s="13">
        <v>4159.9411100017505</v>
      </c>
      <c r="M67" s="38">
        <v>271.971055267</v>
      </c>
      <c r="N67" s="15">
        <f t="shared" si="3"/>
        <v>4431.9121652687509</v>
      </c>
      <c r="O67" s="14">
        <v>8470.7145165514048</v>
      </c>
      <c r="P67" s="25">
        <v>553.8108595409999</v>
      </c>
      <c r="Q67" s="15">
        <f t="shared" si="4"/>
        <v>9024.5253760924043</v>
      </c>
      <c r="R67" s="14">
        <v>4429.0793872758513</v>
      </c>
      <c r="S67" s="30">
        <v>289.57045091600008</v>
      </c>
      <c r="T67" s="15">
        <f t="shared" si="5"/>
        <v>4718.6498381918518</v>
      </c>
      <c r="U67" s="13">
        <v>3840.1966491529788</v>
      </c>
      <c r="V67" s="14">
        <v>251.06916471800002</v>
      </c>
      <c r="W67" s="15">
        <f t="shared" si="6"/>
        <v>4091.2658138709789</v>
      </c>
      <c r="X67" s="14">
        <v>4507.1534473629727</v>
      </c>
      <c r="Y67" s="25">
        <v>294.67446341100009</v>
      </c>
      <c r="Z67" s="15">
        <f t="shared" si="7"/>
        <v>4801.8279107739727</v>
      </c>
      <c r="AA67" s="14">
        <v>6742.2264085290954</v>
      </c>
      <c r="AB67" s="30">
        <v>440.80544285400003</v>
      </c>
      <c r="AC67" s="15">
        <f t="shared" si="8"/>
        <v>7183.0318513830953</v>
      </c>
      <c r="AD67" s="13">
        <v>148268.8740851256</v>
      </c>
      <c r="AE67" s="38">
        <v>9693.752721234001</v>
      </c>
      <c r="AF67" s="15">
        <f t="shared" si="9"/>
        <v>157962.62680635959</v>
      </c>
      <c r="AG67" s="14">
        <v>113124.83616471749</v>
      </c>
      <c r="AH67" s="25">
        <v>7396.0530836239996</v>
      </c>
      <c r="AI67" s="15">
        <f t="shared" si="10"/>
        <v>120520.8892483415</v>
      </c>
      <c r="AJ67" s="14">
        <v>218459.58938738893</v>
      </c>
      <c r="AK67" s="30">
        <v>14282.795225313999</v>
      </c>
      <c r="AL67" s="15">
        <f t="shared" si="11"/>
        <v>232742.38461270294</v>
      </c>
      <c r="AM67" s="5">
        <f t="shared" si="12"/>
        <v>590393.14652069705</v>
      </c>
    </row>
    <row r="68" spans="1:39" x14ac:dyDescent="0.25">
      <c r="A68" s="1">
        <v>64</v>
      </c>
      <c r="B68" s="3" t="s">
        <v>65</v>
      </c>
      <c r="C68" s="38">
        <v>40435.931742954919</v>
      </c>
      <c r="D68" s="45">
        <v>1242.0347101919997</v>
      </c>
      <c r="E68" s="15">
        <f t="shared" si="0"/>
        <v>41677.966453146917</v>
      </c>
      <c r="F68" s="14">
        <v>0</v>
      </c>
      <c r="G68" s="25">
        <v>0</v>
      </c>
      <c r="H68" s="15">
        <f t="shared" si="1"/>
        <v>0</v>
      </c>
      <c r="I68" s="14">
        <v>0</v>
      </c>
      <c r="J68" s="25">
        <v>0</v>
      </c>
      <c r="K68" s="15">
        <f t="shared" si="2"/>
        <v>0</v>
      </c>
      <c r="L68" s="13">
        <v>3978.6765807006086</v>
      </c>
      <c r="M68" s="38">
        <v>122.463243276</v>
      </c>
      <c r="N68" s="15">
        <f t="shared" si="3"/>
        <v>4101.1398239766086</v>
      </c>
      <c r="O68" s="14">
        <v>8101.6131184582009</v>
      </c>
      <c r="P68" s="25">
        <v>249.37161049799997</v>
      </c>
      <c r="Q68" s="15">
        <f t="shared" si="4"/>
        <v>8350.9847289562003</v>
      </c>
      <c r="R68" s="14">
        <v>4236.087474856301</v>
      </c>
      <c r="S68" s="30">
        <v>130.387888205</v>
      </c>
      <c r="T68" s="15">
        <f t="shared" si="5"/>
        <v>4366.4753630613013</v>
      </c>
      <c r="U68" s="13">
        <v>3672.8646077548633</v>
      </c>
      <c r="V68" s="14">
        <v>113.052503237</v>
      </c>
      <c r="W68" s="15">
        <f t="shared" si="6"/>
        <v>3785.9171109918634</v>
      </c>
      <c r="X68" s="14">
        <v>4310.7595498243791</v>
      </c>
      <c r="Y68" s="25">
        <v>132.686373116</v>
      </c>
      <c r="Z68" s="15">
        <f t="shared" si="7"/>
        <v>4443.4459229403792</v>
      </c>
      <c r="AA68" s="14">
        <v>6448.4418418568912</v>
      </c>
      <c r="AB68" s="30">
        <v>198.48247801900001</v>
      </c>
      <c r="AC68" s="15">
        <f t="shared" si="8"/>
        <v>6646.9243198758913</v>
      </c>
      <c r="AD68" s="13">
        <v>141808.23270574817</v>
      </c>
      <c r="AE68" s="38">
        <v>4364.8659293359997</v>
      </c>
      <c r="AF68" s="15">
        <f t="shared" si="9"/>
        <v>146173.09863508417</v>
      </c>
      <c r="AG68" s="14">
        <v>108195.55480292974</v>
      </c>
      <c r="AH68" s="25">
        <v>3330.2640497070006</v>
      </c>
      <c r="AI68" s="15">
        <f t="shared" si="10"/>
        <v>111525.81885263673</v>
      </c>
      <c r="AJ68" s="14">
        <v>208940.47034351161</v>
      </c>
      <c r="AK68" s="30">
        <v>6431.2035413149997</v>
      </c>
      <c r="AL68" s="15">
        <f t="shared" si="11"/>
        <v>215371.6738848266</v>
      </c>
      <c r="AM68" s="5">
        <f t="shared" si="12"/>
        <v>546443.44509549672</v>
      </c>
    </row>
    <row r="69" spans="1:39" s="42" customFormat="1" x14ac:dyDescent="0.25">
      <c r="A69" s="7">
        <v>65</v>
      </c>
      <c r="B69" s="8" t="s">
        <v>66</v>
      </c>
      <c r="C69" s="43">
        <v>31518.966903241319</v>
      </c>
      <c r="D69" s="39">
        <v>327.64966925700003</v>
      </c>
      <c r="E69" s="18">
        <f t="shared" si="0"/>
        <v>31846.616572498318</v>
      </c>
      <c r="F69" s="17">
        <v>0</v>
      </c>
      <c r="G69" s="26">
        <v>0</v>
      </c>
      <c r="H69" s="18">
        <f t="shared" si="1"/>
        <v>0</v>
      </c>
      <c r="I69" s="17">
        <v>0</v>
      </c>
      <c r="J69" s="26">
        <v>0</v>
      </c>
      <c r="K69" s="18">
        <f t="shared" si="2"/>
        <v>0</v>
      </c>
      <c r="L69" s="16">
        <v>3108.6902813203164</v>
      </c>
      <c r="M69" s="40">
        <v>32.305957269000004</v>
      </c>
      <c r="N69" s="18">
        <f t="shared" si="3"/>
        <v>3140.9962385893164</v>
      </c>
      <c r="O69" s="17">
        <v>6330.0963155776972</v>
      </c>
      <c r="P69" s="26">
        <v>65.783233891999998</v>
      </c>
      <c r="Q69" s="18">
        <f t="shared" si="4"/>
        <v>6395.8795494696969</v>
      </c>
      <c r="R69" s="17">
        <v>3309.8151349586747</v>
      </c>
      <c r="S69" s="31">
        <v>34.394999343000002</v>
      </c>
      <c r="T69" s="18">
        <f t="shared" si="5"/>
        <v>3344.2101343016748</v>
      </c>
      <c r="U69" s="16">
        <v>2869.7478367850472</v>
      </c>
      <c r="V69" s="17">
        <v>29.823598489999998</v>
      </c>
      <c r="W69" s="18">
        <f t="shared" si="6"/>
        <v>2899.5714352750474</v>
      </c>
      <c r="X69" s="17">
        <v>3368.1592473867349</v>
      </c>
      <c r="Y69" s="26">
        <v>35.003056215999997</v>
      </c>
      <c r="Z69" s="18">
        <f t="shared" si="7"/>
        <v>3403.1623036027349</v>
      </c>
      <c r="AA69" s="17">
        <v>5038.4111592980607</v>
      </c>
      <c r="AB69" s="31">
        <v>52.361475982999998</v>
      </c>
      <c r="AC69" s="18">
        <f t="shared" si="8"/>
        <v>5090.7726352810605</v>
      </c>
      <c r="AD69" s="16">
        <v>110800.128103386</v>
      </c>
      <c r="AE69" s="39">
        <v>1151.4468056420001</v>
      </c>
      <c r="AF69" s="18">
        <f t="shared" si="9"/>
        <v>111951.574909028</v>
      </c>
      <c r="AG69" s="17">
        <v>84537.273356031321</v>
      </c>
      <c r="AH69" s="26">
        <v>878.52091151200011</v>
      </c>
      <c r="AI69" s="18">
        <f t="shared" si="10"/>
        <v>85415.794267543315</v>
      </c>
      <c r="AJ69" s="17">
        <v>163253.08085659827</v>
      </c>
      <c r="AK69" s="31">
        <v>1696.545760081</v>
      </c>
      <c r="AL69" s="18">
        <f t="shared" si="11"/>
        <v>164949.62661667928</v>
      </c>
      <c r="AM69" s="41">
        <f t="shared" si="12"/>
        <v>418438.2046622684</v>
      </c>
    </row>
    <row r="70" spans="1:39" x14ac:dyDescent="0.25">
      <c r="A70" s="1">
        <v>66</v>
      </c>
      <c r="B70" s="3" t="s">
        <v>67</v>
      </c>
      <c r="C70" s="38">
        <v>30817.153002988725</v>
      </c>
      <c r="D70" s="45">
        <v>375.25268816800002</v>
      </c>
      <c r="E70" s="15">
        <f t="shared" ref="E70:E103" si="13">C70+D70</f>
        <v>31192.405691156724</v>
      </c>
      <c r="F70" s="14">
        <v>0</v>
      </c>
      <c r="G70" s="25">
        <v>0</v>
      </c>
      <c r="H70" s="15">
        <f t="shared" ref="H70:H103" si="14">F70+G70</f>
        <v>0</v>
      </c>
      <c r="I70" s="14">
        <v>0</v>
      </c>
      <c r="J70" s="25">
        <v>0</v>
      </c>
      <c r="K70" s="15">
        <f t="shared" ref="K70:K103" si="15">I70+J70</f>
        <v>0</v>
      </c>
      <c r="L70" s="13">
        <v>3039.2907141225642</v>
      </c>
      <c r="M70" s="38">
        <v>37.001784606000001</v>
      </c>
      <c r="N70" s="15">
        <f t="shared" ref="N70:N103" si="16">L70+M70</f>
        <v>3076.2924987285642</v>
      </c>
      <c r="O70" s="14">
        <v>6188.7808724597689</v>
      </c>
      <c r="P70" s="25">
        <v>75.340630829999995</v>
      </c>
      <c r="Q70" s="15">
        <f t="shared" ref="Q70:Q103" si="17">O70+P70</f>
        <v>6264.121503289769</v>
      </c>
      <c r="R70" s="14">
        <v>3235.9255811324424</v>
      </c>
      <c r="S70" s="30">
        <v>39.393172333000003</v>
      </c>
      <c r="T70" s="15">
        <f t="shared" ref="T70:T103" si="18">R70+S70</f>
        <v>3275.3187534654426</v>
      </c>
      <c r="U70" s="13">
        <v>2805.6825102916723</v>
      </c>
      <c r="V70" s="14">
        <v>34.158912235000003</v>
      </c>
      <c r="W70" s="15">
        <f t="shared" ref="W70:W103" si="19">U70+V70</f>
        <v>2839.8414225266724</v>
      </c>
      <c r="X70" s="14">
        <v>3292.9671977231483</v>
      </c>
      <c r="Y70" s="25">
        <v>40.089085849</v>
      </c>
      <c r="Z70" s="15">
        <f t="shared" ref="Z70:Z103" si="20">X70+Y70</f>
        <v>3333.0562835721485</v>
      </c>
      <c r="AA70" s="14">
        <v>4925.93177982411</v>
      </c>
      <c r="AB70" s="30">
        <v>59.965204515000003</v>
      </c>
      <c r="AC70" s="15">
        <f t="shared" ref="AC70:AC103" si="21">AA70+AB70</f>
        <v>4985.8969843391096</v>
      </c>
      <c r="AD70" s="13">
        <v>108326.58450786107</v>
      </c>
      <c r="AE70" s="38">
        <v>1318.7471762739999</v>
      </c>
      <c r="AF70" s="15">
        <f t="shared" ref="AF70:AF103" si="22">AD70+AE70</f>
        <v>109645.33168413508</v>
      </c>
      <c r="AG70" s="14">
        <v>82650.03157506662</v>
      </c>
      <c r="AH70" s="25">
        <v>1006.163426977</v>
      </c>
      <c r="AI70" s="15">
        <f t="shared" ref="AI70:AI103" si="23">AG70+AH70</f>
        <v>83656.19500204362</v>
      </c>
      <c r="AJ70" s="14">
        <v>159608.55788072443</v>
      </c>
      <c r="AK70" s="30">
        <v>1943.0386971739999</v>
      </c>
      <c r="AL70" s="15">
        <f t="shared" ref="AL70:AL103" si="24">AJ70+AK70</f>
        <v>161551.59657789842</v>
      </c>
      <c r="AM70" s="5">
        <f t="shared" ref="AM70:AM103" si="25">E70+H70+K70+N70+Q70+T70+W70+Z70+AC70+AF70+AI70+AL70</f>
        <v>409820.05640115554</v>
      </c>
    </row>
    <row r="71" spans="1:39" x14ac:dyDescent="0.25">
      <c r="A71" s="1">
        <v>67</v>
      </c>
      <c r="B71" s="3" t="s">
        <v>68</v>
      </c>
      <c r="C71" s="38">
        <v>37183.14363090571</v>
      </c>
      <c r="D71" s="45">
        <v>225.25284465300004</v>
      </c>
      <c r="E71" s="15">
        <f t="shared" si="13"/>
        <v>37408.396475558708</v>
      </c>
      <c r="F71" s="14">
        <v>0</v>
      </c>
      <c r="G71" s="25">
        <v>0</v>
      </c>
      <c r="H71" s="15">
        <f t="shared" si="14"/>
        <v>0</v>
      </c>
      <c r="I71" s="14">
        <v>0</v>
      </c>
      <c r="J71" s="25">
        <v>0</v>
      </c>
      <c r="K71" s="15">
        <f t="shared" si="15"/>
        <v>0</v>
      </c>
      <c r="L71" s="13">
        <v>3659.045192139768</v>
      </c>
      <c r="M71" s="38">
        <v>22.211880698000002</v>
      </c>
      <c r="N71" s="15">
        <f t="shared" si="16"/>
        <v>3681.2570728377682</v>
      </c>
      <c r="O71" s="14">
        <v>7450.7610579523116</v>
      </c>
      <c r="P71" s="25">
        <v>45.226790807</v>
      </c>
      <c r="Q71" s="15">
        <f t="shared" si="17"/>
        <v>7495.9878487593114</v>
      </c>
      <c r="R71" s="14">
        <v>3895.7766970913281</v>
      </c>
      <c r="S71" s="30">
        <v>23.645404521000003</v>
      </c>
      <c r="T71" s="15">
        <f t="shared" si="18"/>
        <v>3919.4221016123279</v>
      </c>
      <c r="U71" s="13">
        <v>3377.800962655585</v>
      </c>
      <c r="V71" s="14">
        <v>20.501216713000002</v>
      </c>
      <c r="W71" s="15">
        <f t="shared" si="19"/>
        <v>3398.3021793685848</v>
      </c>
      <c r="X71" s="14">
        <v>3964.4499082350535</v>
      </c>
      <c r="Y71" s="25">
        <v>24.065536276</v>
      </c>
      <c r="Z71" s="15">
        <f t="shared" si="20"/>
        <v>3988.5154445110534</v>
      </c>
      <c r="AA71" s="14">
        <v>5930.3991263558491</v>
      </c>
      <c r="AB71" s="30">
        <v>35.998840653000002</v>
      </c>
      <c r="AC71" s="15">
        <f t="shared" si="21"/>
        <v>5966.3979670088493</v>
      </c>
      <c r="AD71" s="13">
        <v>130415.91131200586</v>
      </c>
      <c r="AE71" s="38">
        <v>791.59298145800017</v>
      </c>
      <c r="AF71" s="15">
        <f t="shared" si="22"/>
        <v>131207.50429346386</v>
      </c>
      <c r="AG71" s="14">
        <v>99503.545106660007</v>
      </c>
      <c r="AH71" s="25">
        <v>603.96335505599995</v>
      </c>
      <c r="AI71" s="15">
        <f t="shared" si="23"/>
        <v>100107.508461716</v>
      </c>
      <c r="AJ71" s="14">
        <v>192155.00630594671</v>
      </c>
      <c r="AK71" s="30">
        <v>1166.339114526</v>
      </c>
      <c r="AL71" s="15">
        <f t="shared" si="24"/>
        <v>193321.3454204727</v>
      </c>
      <c r="AM71" s="5">
        <f t="shared" si="25"/>
        <v>490494.63726530911</v>
      </c>
    </row>
    <row r="72" spans="1:39" x14ac:dyDescent="0.25">
      <c r="A72" s="1">
        <v>68</v>
      </c>
      <c r="B72" s="3" t="s">
        <v>69</v>
      </c>
      <c r="C72" s="38">
        <v>23033.202853266037</v>
      </c>
      <c r="D72" s="45">
        <v>54.149440710000007</v>
      </c>
      <c r="E72" s="15">
        <f t="shared" si="13"/>
        <v>23087.352293976037</v>
      </c>
      <c r="F72" s="14">
        <v>0</v>
      </c>
      <c r="G72" s="25">
        <v>0</v>
      </c>
      <c r="H72" s="15">
        <f t="shared" si="14"/>
        <v>0</v>
      </c>
      <c r="I72" s="14">
        <v>0</v>
      </c>
      <c r="J72" s="25">
        <v>0</v>
      </c>
      <c r="K72" s="15">
        <f t="shared" si="15"/>
        <v>0</v>
      </c>
      <c r="L72" s="13">
        <v>2266.8622862483876</v>
      </c>
      <c r="M72" s="38">
        <v>5.3392218540000007</v>
      </c>
      <c r="N72" s="15">
        <f t="shared" si="16"/>
        <v>2272.2015081023874</v>
      </c>
      <c r="O72" s="14">
        <v>4615.9170929078473</v>
      </c>
      <c r="P72" s="25">
        <v>10.871777028</v>
      </c>
      <c r="Q72" s="15">
        <f t="shared" si="17"/>
        <v>4626.7888699358473</v>
      </c>
      <c r="R72" s="14">
        <v>2413.522874560962</v>
      </c>
      <c r="S72" s="30">
        <v>5.6839996080000006</v>
      </c>
      <c r="T72" s="15">
        <f t="shared" si="18"/>
        <v>2419.2068741689618</v>
      </c>
      <c r="U72" s="13">
        <v>2092.6250457758656</v>
      </c>
      <c r="V72" s="14">
        <v>4.92999966</v>
      </c>
      <c r="W72" s="15">
        <f t="shared" si="19"/>
        <v>2097.5550454358654</v>
      </c>
      <c r="X72" s="14">
        <v>2456.0675014356707</v>
      </c>
      <c r="Y72" s="25">
        <v>5.7838884899999998</v>
      </c>
      <c r="Z72" s="15">
        <f t="shared" si="20"/>
        <v>2461.8513899256709</v>
      </c>
      <c r="AA72" s="14">
        <v>3674.0180609999284</v>
      </c>
      <c r="AB72" s="30">
        <v>8.6548882920000008</v>
      </c>
      <c r="AC72" s="15">
        <f t="shared" si="21"/>
        <v>3682.6729492919285</v>
      </c>
      <c r="AD72" s="13">
        <v>80795.643496006291</v>
      </c>
      <c r="AE72" s="38">
        <v>190.29798687600001</v>
      </c>
      <c r="AF72" s="15">
        <f t="shared" si="22"/>
        <v>80985.941482882292</v>
      </c>
      <c r="AG72" s="14">
        <v>61644.724759028592</v>
      </c>
      <c r="AH72" s="25">
        <v>145.19332332000002</v>
      </c>
      <c r="AI72" s="15">
        <f t="shared" si="23"/>
        <v>61789.918082348595</v>
      </c>
      <c r="AJ72" s="14">
        <v>119044.42662924429</v>
      </c>
      <c r="AK72" s="30">
        <v>280.38809177399997</v>
      </c>
      <c r="AL72" s="15">
        <f t="shared" si="24"/>
        <v>119324.81472101829</v>
      </c>
      <c r="AM72" s="5">
        <f t="shared" si="25"/>
        <v>302748.30321708589</v>
      </c>
    </row>
    <row r="73" spans="1:39" x14ac:dyDescent="0.25">
      <c r="A73" s="1">
        <v>69</v>
      </c>
      <c r="B73" s="3" t="s">
        <v>70</v>
      </c>
      <c r="C73" s="38">
        <v>26138.922985769608</v>
      </c>
      <c r="D73" s="45">
        <v>102.028081629</v>
      </c>
      <c r="E73" s="15">
        <f t="shared" si="13"/>
        <v>26240.951067398608</v>
      </c>
      <c r="F73" s="14">
        <v>0</v>
      </c>
      <c r="G73" s="25">
        <v>0</v>
      </c>
      <c r="H73" s="15">
        <f t="shared" si="14"/>
        <v>0</v>
      </c>
      <c r="I73" s="14">
        <v>0</v>
      </c>
      <c r="J73" s="25">
        <v>0</v>
      </c>
      <c r="K73" s="15">
        <f t="shared" si="15"/>
        <v>0</v>
      </c>
      <c r="L73" s="13">
        <v>2581.7257944390017</v>
      </c>
      <c r="M73" s="38">
        <v>10.058718934000002</v>
      </c>
      <c r="N73" s="15">
        <f t="shared" si="16"/>
        <v>2591.7845133730016</v>
      </c>
      <c r="O73" s="14">
        <v>5257.0605175467153</v>
      </c>
      <c r="P73" s="25">
        <v>20.485077883000002</v>
      </c>
      <c r="Q73" s="15">
        <f t="shared" si="17"/>
        <v>5277.5455954297149</v>
      </c>
      <c r="R73" s="14">
        <v>2748.7573014569293</v>
      </c>
      <c r="S73" s="30">
        <v>10.711311658</v>
      </c>
      <c r="T73" s="15">
        <f t="shared" si="18"/>
        <v>2759.4686131149292</v>
      </c>
      <c r="U73" s="13">
        <v>2383.2872828414379</v>
      </c>
      <c r="V73" s="14">
        <v>9.2863977900000005</v>
      </c>
      <c r="W73" s="15">
        <f t="shared" si="19"/>
        <v>2392.573680631438</v>
      </c>
      <c r="X73" s="14">
        <v>2797.2113082501687</v>
      </c>
      <c r="Y73" s="25">
        <v>10.899417308</v>
      </c>
      <c r="Z73" s="15">
        <f t="shared" si="20"/>
        <v>2808.1107255581687</v>
      </c>
      <c r="AA73" s="14">
        <v>4184.3332322654132</v>
      </c>
      <c r="AB73" s="30">
        <v>16.304000471000002</v>
      </c>
      <c r="AC73" s="15">
        <f t="shared" si="21"/>
        <v>4200.6372327364134</v>
      </c>
      <c r="AD73" s="13">
        <v>92018.027807570601</v>
      </c>
      <c r="AE73" s="38">
        <v>358.555796751</v>
      </c>
      <c r="AF73" s="15">
        <f t="shared" si="22"/>
        <v>92376.583604321597</v>
      </c>
      <c r="AG73" s="14">
        <v>70207.077406923738</v>
      </c>
      <c r="AH73" s="25">
        <v>273.57013848000003</v>
      </c>
      <c r="AI73" s="15">
        <f t="shared" si="23"/>
        <v>70480.647545403743</v>
      </c>
      <c r="AJ73" s="14">
        <v>135579.50510595989</v>
      </c>
      <c r="AK73" s="30">
        <v>528.29641807100006</v>
      </c>
      <c r="AL73" s="15">
        <f t="shared" si="24"/>
        <v>136107.80152403089</v>
      </c>
      <c r="AM73" s="5">
        <f t="shared" si="25"/>
        <v>345236.1041019985</v>
      </c>
    </row>
    <row r="74" spans="1:39" s="42" customFormat="1" x14ac:dyDescent="0.25">
      <c r="A74" s="7">
        <v>70</v>
      </c>
      <c r="B74" s="8" t="s">
        <v>71</v>
      </c>
      <c r="C74" s="43">
        <v>33326.004467764804</v>
      </c>
      <c r="D74" s="39">
        <v>154.60418711099999</v>
      </c>
      <c r="E74" s="18">
        <f t="shared" si="13"/>
        <v>33480.608654875803</v>
      </c>
      <c r="F74" s="17">
        <v>0</v>
      </c>
      <c r="G74" s="26">
        <v>0</v>
      </c>
      <c r="H74" s="18">
        <f t="shared" si="14"/>
        <v>0</v>
      </c>
      <c r="I74" s="17">
        <v>0</v>
      </c>
      <c r="J74" s="26">
        <v>0</v>
      </c>
      <c r="K74" s="18">
        <f t="shared" si="15"/>
        <v>0</v>
      </c>
      <c r="L74" s="16">
        <v>3284.7097391689331</v>
      </c>
      <c r="M74" s="40">
        <v>15.244961588999997</v>
      </c>
      <c r="N74" s="18">
        <f t="shared" si="16"/>
        <v>3299.9547007579331</v>
      </c>
      <c r="O74" s="17">
        <v>6688.5173935128978</v>
      </c>
      <c r="P74" s="26">
        <v>31.041151690999996</v>
      </c>
      <c r="Q74" s="18">
        <f t="shared" si="17"/>
        <v>6719.5585452038977</v>
      </c>
      <c r="R74" s="17">
        <v>3497.2226323009745</v>
      </c>
      <c r="S74" s="31">
        <v>16.230271012999999</v>
      </c>
      <c r="T74" s="18">
        <f t="shared" si="18"/>
        <v>3513.4529033139747</v>
      </c>
      <c r="U74" s="16">
        <v>3032.2379572799732</v>
      </c>
      <c r="V74" s="17">
        <v>14.073063587</v>
      </c>
      <c r="W74" s="18">
        <f t="shared" si="19"/>
        <v>3046.3110208669732</v>
      </c>
      <c r="X74" s="17">
        <v>3558.8702899872924</v>
      </c>
      <c r="Y74" s="26">
        <v>16.516811652000001</v>
      </c>
      <c r="Z74" s="18">
        <f t="shared" si="20"/>
        <v>3575.3871016392923</v>
      </c>
      <c r="AA74" s="17">
        <v>5323.6947740753421</v>
      </c>
      <c r="AB74" s="31">
        <v>24.707250414000001</v>
      </c>
      <c r="AC74" s="18">
        <f t="shared" si="21"/>
        <v>5348.4020244893418</v>
      </c>
      <c r="AD74" s="16">
        <v>117073.82432700337</v>
      </c>
      <c r="AE74" s="39">
        <v>543.32575794199988</v>
      </c>
      <c r="AF74" s="18">
        <f t="shared" si="22"/>
        <v>117617.15008494537</v>
      </c>
      <c r="AG74" s="17">
        <v>89323.921004252188</v>
      </c>
      <c r="AH74" s="26">
        <v>414.54098181100005</v>
      </c>
      <c r="AI74" s="18">
        <f t="shared" si="23"/>
        <v>89738.461986063194</v>
      </c>
      <c r="AJ74" s="17">
        <v>172496.75461759136</v>
      </c>
      <c r="AK74" s="31">
        <v>800.53680543099995</v>
      </c>
      <c r="AL74" s="18">
        <f t="shared" si="24"/>
        <v>173297.29142302237</v>
      </c>
      <c r="AM74" s="41">
        <f t="shared" si="25"/>
        <v>439636.57844517822</v>
      </c>
    </row>
    <row r="75" spans="1:39" x14ac:dyDescent="0.25">
      <c r="A75" s="1">
        <v>71</v>
      </c>
      <c r="B75" s="3" t="s">
        <v>72</v>
      </c>
      <c r="C75" s="38">
        <v>36983.668033653659</v>
      </c>
      <c r="D75" s="45">
        <v>72.812677000000008</v>
      </c>
      <c r="E75" s="15">
        <f t="shared" si="13"/>
        <v>37056.480710653661</v>
      </c>
      <c r="F75" s="14">
        <v>0</v>
      </c>
      <c r="G75" s="25">
        <v>0</v>
      </c>
      <c r="H75" s="15">
        <f t="shared" si="14"/>
        <v>0</v>
      </c>
      <c r="I75" s="14">
        <v>0</v>
      </c>
      <c r="J75" s="25">
        <v>0</v>
      </c>
      <c r="K75" s="15">
        <f t="shared" si="15"/>
        <v>0</v>
      </c>
      <c r="L75" s="13">
        <v>3666.0073453980153</v>
      </c>
      <c r="M75" s="38">
        <v>7.1790531020000001</v>
      </c>
      <c r="N75" s="15">
        <f t="shared" si="16"/>
        <v>3673.1863985000155</v>
      </c>
      <c r="O75" s="14">
        <v>7464.9378001492869</v>
      </c>
      <c r="P75" s="25">
        <v>14.617647906000002</v>
      </c>
      <c r="Q75" s="15">
        <f t="shared" si="17"/>
        <v>7479.5554480552873</v>
      </c>
      <c r="R75" s="14">
        <v>3903.1892850755717</v>
      </c>
      <c r="S75" s="30">
        <v>7.6432640980000004</v>
      </c>
      <c r="T75" s="15">
        <f t="shared" si="18"/>
        <v>3910.8325491735718</v>
      </c>
      <c r="U75" s="13">
        <v>3384.2279857566882</v>
      </c>
      <c r="V75" s="14">
        <v>6.6276411900000003</v>
      </c>
      <c r="W75" s="15">
        <f t="shared" si="19"/>
        <v>3390.8556269466881</v>
      </c>
      <c r="X75" s="14">
        <v>3971.9931623891889</v>
      </c>
      <c r="Y75" s="25">
        <v>7.7788143500000002</v>
      </c>
      <c r="Z75" s="15">
        <f t="shared" si="20"/>
        <v>3979.7719767391891</v>
      </c>
      <c r="AA75" s="14">
        <v>5941.683039352868</v>
      </c>
      <c r="AB75" s="30">
        <v>11.635149346</v>
      </c>
      <c r="AC75" s="15">
        <f t="shared" si="21"/>
        <v>5953.3181886988677</v>
      </c>
      <c r="AD75" s="13">
        <v>130664.05680193276</v>
      </c>
      <c r="AE75" s="38">
        <v>255.88431050200001</v>
      </c>
      <c r="AF75" s="15">
        <f t="shared" si="22"/>
        <v>130919.94111243477</v>
      </c>
      <c r="AG75" s="14">
        <v>99692.872894209519</v>
      </c>
      <c r="AH75" s="25">
        <v>195.232389324</v>
      </c>
      <c r="AI75" s="15">
        <f t="shared" si="23"/>
        <v>99888.105283533514</v>
      </c>
      <c r="AJ75" s="14">
        <v>192520.62425625662</v>
      </c>
      <c r="AK75" s="30">
        <v>377.02233514400001</v>
      </c>
      <c r="AL75" s="15">
        <f t="shared" si="24"/>
        <v>192897.64659140061</v>
      </c>
      <c r="AM75" s="5">
        <f t="shared" si="25"/>
        <v>489149.69388613617</v>
      </c>
    </row>
    <row r="76" spans="1:39" x14ac:dyDescent="0.25">
      <c r="A76" s="1">
        <v>72</v>
      </c>
      <c r="B76" s="3" t="s">
        <v>73</v>
      </c>
      <c r="C76" s="38">
        <v>26851.788481885938</v>
      </c>
      <c r="D76" s="45">
        <v>783.36368804200004</v>
      </c>
      <c r="E76" s="15">
        <f t="shared" si="13"/>
        <v>27635.15216992794</v>
      </c>
      <c r="F76" s="14">
        <v>0</v>
      </c>
      <c r="G76" s="25">
        <v>0</v>
      </c>
      <c r="H76" s="15">
        <f t="shared" si="14"/>
        <v>0</v>
      </c>
      <c r="I76" s="14">
        <v>0</v>
      </c>
      <c r="J76" s="25">
        <v>0</v>
      </c>
      <c r="K76" s="15">
        <f t="shared" si="15"/>
        <v>0</v>
      </c>
      <c r="L76" s="13">
        <v>2647.0072556096811</v>
      </c>
      <c r="M76" s="38">
        <v>80.013387139000002</v>
      </c>
      <c r="N76" s="15">
        <f t="shared" si="16"/>
        <v>2727.020642748681</v>
      </c>
      <c r="O76" s="14">
        <v>5389.9904331819698</v>
      </c>
      <c r="P76" s="25">
        <v>162.92609455200002</v>
      </c>
      <c r="Q76" s="15">
        <f t="shared" si="17"/>
        <v>5552.9165277339698</v>
      </c>
      <c r="R76" s="14">
        <v>2818.2623176089928</v>
      </c>
      <c r="S76" s="30">
        <v>85.191026608000001</v>
      </c>
      <c r="T76" s="15">
        <f t="shared" si="18"/>
        <v>2903.4533442169927</v>
      </c>
      <c r="U76" s="13">
        <v>2443.5510322095984</v>
      </c>
      <c r="V76" s="14">
        <v>73.863420246000004</v>
      </c>
      <c r="W76" s="15">
        <f t="shared" si="19"/>
        <v>2517.4144524555982</v>
      </c>
      <c r="X76" s="14">
        <v>2867.9415313432055</v>
      </c>
      <c r="Y76" s="25">
        <v>86.690391954999996</v>
      </c>
      <c r="Z76" s="15">
        <f t="shared" si="20"/>
        <v>2954.6319232982055</v>
      </c>
      <c r="AA76" s="14">
        <v>4290.1381895601417</v>
      </c>
      <c r="AB76" s="30">
        <v>129.67733067099999</v>
      </c>
      <c r="AC76" s="15">
        <f t="shared" si="21"/>
        <v>4419.8155202311418</v>
      </c>
      <c r="AD76" s="13">
        <v>94344.79361758093</v>
      </c>
      <c r="AE76" s="38">
        <v>2851.7904972040005</v>
      </c>
      <c r="AF76" s="15">
        <f t="shared" si="22"/>
        <v>97196.584114784928</v>
      </c>
      <c r="AG76" s="14">
        <v>71982.332008910977</v>
      </c>
      <c r="AH76" s="25">
        <v>2175.831372917</v>
      </c>
      <c r="AI76" s="15">
        <f t="shared" si="23"/>
        <v>74158.163381827981</v>
      </c>
      <c r="AJ76" s="14">
        <v>139007.76546466228</v>
      </c>
      <c r="AK76" s="30">
        <v>4201.8270716589996</v>
      </c>
      <c r="AL76" s="15">
        <f t="shared" si="24"/>
        <v>143209.59253632129</v>
      </c>
      <c r="AM76" s="5">
        <f t="shared" si="25"/>
        <v>363274.74461354676</v>
      </c>
    </row>
    <row r="77" spans="1:39" x14ac:dyDescent="0.25">
      <c r="A77" s="1">
        <v>73</v>
      </c>
      <c r="B77" s="3" t="s">
        <v>74</v>
      </c>
      <c r="C77" s="38">
        <v>33628.986859239929</v>
      </c>
      <c r="D77" s="45">
        <v>1860.0022524279998</v>
      </c>
      <c r="E77" s="15">
        <f t="shared" si="13"/>
        <v>35488.989111667928</v>
      </c>
      <c r="F77" s="14">
        <v>0</v>
      </c>
      <c r="G77" s="25">
        <v>0</v>
      </c>
      <c r="H77" s="15">
        <f t="shared" si="14"/>
        <v>0</v>
      </c>
      <c r="I77" s="14">
        <v>0</v>
      </c>
      <c r="J77" s="25">
        <v>0</v>
      </c>
      <c r="K77" s="15">
        <f t="shared" si="15"/>
        <v>0</v>
      </c>
      <c r="L77" s="13">
        <v>3315.9086388235587</v>
      </c>
      <c r="M77" s="38">
        <v>183.39380533700003</v>
      </c>
      <c r="N77" s="15">
        <f t="shared" si="16"/>
        <v>3499.3024441605589</v>
      </c>
      <c r="O77" s="14">
        <v>6752.0464111640058</v>
      </c>
      <c r="P77" s="25">
        <v>373.44027548299999</v>
      </c>
      <c r="Q77" s="15">
        <f t="shared" si="17"/>
        <v>7125.4866866470056</v>
      </c>
      <c r="R77" s="14">
        <v>3530.4400264207516</v>
      </c>
      <c r="S77" s="30">
        <v>195.26328606499999</v>
      </c>
      <c r="T77" s="15">
        <f t="shared" si="18"/>
        <v>3725.7033124857517</v>
      </c>
      <c r="U77" s="13">
        <v>3061.0388241054425</v>
      </c>
      <c r="V77" s="14">
        <v>169.30095796299997</v>
      </c>
      <c r="W77" s="15">
        <f t="shared" si="19"/>
        <v>3230.3397820684422</v>
      </c>
      <c r="X77" s="14">
        <v>3592.6732271957517</v>
      </c>
      <c r="Y77" s="25">
        <v>198.70086838400002</v>
      </c>
      <c r="Z77" s="15">
        <f t="shared" si="20"/>
        <v>3791.3740955797516</v>
      </c>
      <c r="AA77" s="14">
        <v>5374.2604045989865</v>
      </c>
      <c r="AB77" s="30">
        <v>297.23631028099999</v>
      </c>
      <c r="AC77" s="15">
        <f t="shared" si="21"/>
        <v>5671.496714879986</v>
      </c>
      <c r="AD77" s="13">
        <v>118185.8174062718</v>
      </c>
      <c r="AE77" s="38">
        <v>6536.5639143649987</v>
      </c>
      <c r="AF77" s="15">
        <f t="shared" si="22"/>
        <v>124722.38132063681</v>
      </c>
      <c r="AG77" s="14">
        <v>90172.339363700434</v>
      </c>
      <c r="AH77" s="25">
        <v>4987.2093615429994</v>
      </c>
      <c r="AI77" s="15">
        <f t="shared" si="23"/>
        <v>95159.54872524344</v>
      </c>
      <c r="AJ77" s="14">
        <v>174135.16694787671</v>
      </c>
      <c r="AK77" s="30">
        <v>9630.984550342997</v>
      </c>
      <c r="AL77" s="15">
        <f t="shared" si="24"/>
        <v>183766.1514982197</v>
      </c>
      <c r="AM77" s="5">
        <f t="shared" si="25"/>
        <v>466180.77369158936</v>
      </c>
    </row>
    <row r="78" spans="1:39" x14ac:dyDescent="0.25">
      <c r="A78" s="1">
        <v>74</v>
      </c>
      <c r="B78" s="3" t="s">
        <v>75</v>
      </c>
      <c r="C78" s="38">
        <v>32568.518291447541</v>
      </c>
      <c r="D78" s="45">
        <v>191.19318102999998</v>
      </c>
      <c r="E78" s="15">
        <f t="shared" si="13"/>
        <v>32759.711472477542</v>
      </c>
      <c r="F78" s="14">
        <v>0</v>
      </c>
      <c r="G78" s="25">
        <v>0</v>
      </c>
      <c r="H78" s="15">
        <f t="shared" si="14"/>
        <v>0</v>
      </c>
      <c r="I78" s="14">
        <v>0</v>
      </c>
      <c r="J78" s="25">
        <v>0</v>
      </c>
      <c r="K78" s="15">
        <f t="shared" si="15"/>
        <v>0</v>
      </c>
      <c r="L78" s="13">
        <v>3209.9582753653972</v>
      </c>
      <c r="M78" s="38">
        <v>18.853370794</v>
      </c>
      <c r="N78" s="15">
        <f t="shared" si="16"/>
        <v>3228.8116461593972</v>
      </c>
      <c r="O78" s="14">
        <v>6536.3041066344667</v>
      </c>
      <c r="P78" s="25">
        <v>38.385754247999998</v>
      </c>
      <c r="Q78" s="15">
        <f t="shared" si="17"/>
        <v>6574.6898608824667</v>
      </c>
      <c r="R78" s="14">
        <v>3417.6349269113666</v>
      </c>
      <c r="S78" s="30">
        <v>20.072672842999999</v>
      </c>
      <c r="T78" s="15">
        <f t="shared" si="18"/>
        <v>3437.7075997543666</v>
      </c>
      <c r="U78" s="13">
        <v>2963.2320956038452</v>
      </c>
      <c r="V78" s="14">
        <v>17.403250509000003</v>
      </c>
      <c r="W78" s="15">
        <f t="shared" si="19"/>
        <v>2980.6353461128451</v>
      </c>
      <c r="X78" s="14">
        <v>3477.8796439977405</v>
      </c>
      <c r="Y78" s="25">
        <v>20.424499719000003</v>
      </c>
      <c r="Z78" s="15">
        <f t="shared" si="20"/>
        <v>3498.3041437167403</v>
      </c>
      <c r="AA78" s="14">
        <v>5202.5413057917021</v>
      </c>
      <c r="AB78" s="30">
        <v>30.555161588999997</v>
      </c>
      <c r="AC78" s="15">
        <f t="shared" si="21"/>
        <v>5233.0964673807021</v>
      </c>
      <c r="AD78" s="13">
        <v>114409.52810710794</v>
      </c>
      <c r="AE78" s="38">
        <v>671.90048637899997</v>
      </c>
      <c r="AF78" s="15">
        <f t="shared" si="22"/>
        <v>115081.42859348694</v>
      </c>
      <c r="AG78" s="14">
        <v>87291.140521971683</v>
      </c>
      <c r="AH78" s="25">
        <v>512.64099510400001</v>
      </c>
      <c r="AI78" s="15">
        <f t="shared" si="23"/>
        <v>87803.78151707568</v>
      </c>
      <c r="AJ78" s="14">
        <v>168571.1764286684</v>
      </c>
      <c r="AK78" s="30">
        <v>989.97574057199995</v>
      </c>
      <c r="AL78" s="15">
        <f t="shared" si="24"/>
        <v>169561.15216924041</v>
      </c>
      <c r="AM78" s="5">
        <f t="shared" si="25"/>
        <v>430159.31881628709</v>
      </c>
    </row>
    <row r="79" spans="1:39" s="42" customFormat="1" x14ac:dyDescent="0.25">
      <c r="A79" s="7">
        <v>75</v>
      </c>
      <c r="B79" s="8" t="s">
        <v>76</v>
      </c>
      <c r="C79" s="43">
        <v>60365.858630386749</v>
      </c>
      <c r="D79" s="39">
        <v>106.70968713900001</v>
      </c>
      <c r="E79" s="18">
        <f t="shared" si="13"/>
        <v>60472.568317525751</v>
      </c>
      <c r="F79" s="17">
        <v>0</v>
      </c>
      <c r="G79" s="26">
        <v>0</v>
      </c>
      <c r="H79" s="18">
        <f t="shared" si="14"/>
        <v>0</v>
      </c>
      <c r="I79" s="17">
        <v>0</v>
      </c>
      <c r="J79" s="26">
        <v>0</v>
      </c>
      <c r="K79" s="18">
        <f t="shared" si="15"/>
        <v>0</v>
      </c>
      <c r="L79" s="16">
        <v>5952.6000776875353</v>
      </c>
      <c r="M79" s="40">
        <v>10.522636786</v>
      </c>
      <c r="N79" s="18">
        <f t="shared" si="16"/>
        <v>5963.1227144735349</v>
      </c>
      <c r="O79" s="17">
        <v>12121.031177114815</v>
      </c>
      <c r="P79" s="26">
        <v>21.424681789000001</v>
      </c>
      <c r="Q79" s="18">
        <f t="shared" si="17"/>
        <v>12142.455858903815</v>
      </c>
      <c r="R79" s="17">
        <v>6337.7191185217043</v>
      </c>
      <c r="S79" s="31">
        <v>11.202640502</v>
      </c>
      <c r="T79" s="18">
        <f t="shared" si="18"/>
        <v>6348.921759023704</v>
      </c>
      <c r="U79" s="16">
        <v>5495.0669414822114</v>
      </c>
      <c r="V79" s="17">
        <v>9.7138178669999995</v>
      </c>
      <c r="W79" s="18">
        <f t="shared" si="19"/>
        <v>5504.7807593492116</v>
      </c>
      <c r="X79" s="17">
        <v>6449.4379250746615</v>
      </c>
      <c r="Y79" s="26">
        <v>11.399686413000001</v>
      </c>
      <c r="Z79" s="18">
        <f t="shared" si="20"/>
        <v>6460.8376114876619</v>
      </c>
      <c r="AA79" s="17">
        <v>9647.679229569756</v>
      </c>
      <c r="AB79" s="31">
        <v>17.051974402000003</v>
      </c>
      <c r="AC79" s="18">
        <f t="shared" si="21"/>
        <v>9664.7312039717563</v>
      </c>
      <c r="AD79" s="16">
        <v>212162.934055908</v>
      </c>
      <c r="AE79" s="39">
        <v>375.00456802100001</v>
      </c>
      <c r="AF79" s="18">
        <f t="shared" si="22"/>
        <v>212537.93862392899</v>
      </c>
      <c r="AG79" s="17">
        <v>161874.14454581155</v>
      </c>
      <c r="AH79" s="26">
        <v>286.119217757</v>
      </c>
      <c r="AI79" s="18">
        <f t="shared" si="23"/>
        <v>162160.26376356854</v>
      </c>
      <c r="AJ79" s="17">
        <v>312601.19659684587</v>
      </c>
      <c r="AK79" s="31">
        <v>552.53118418200006</v>
      </c>
      <c r="AL79" s="18">
        <f t="shared" si="24"/>
        <v>313153.72778102785</v>
      </c>
      <c r="AM79" s="41">
        <f t="shared" si="25"/>
        <v>794409.34839326085</v>
      </c>
    </row>
    <row r="80" spans="1:39" x14ac:dyDescent="0.25">
      <c r="A80" s="1">
        <v>76</v>
      </c>
      <c r="B80" s="3" t="s">
        <v>77</v>
      </c>
      <c r="C80" s="38">
        <v>34326.969711449514</v>
      </c>
      <c r="D80" s="45">
        <v>233.87802010199999</v>
      </c>
      <c r="E80" s="15">
        <f t="shared" si="13"/>
        <v>34560.847731551512</v>
      </c>
      <c r="F80" s="14">
        <v>0</v>
      </c>
      <c r="G80" s="25">
        <v>0</v>
      </c>
      <c r="H80" s="15">
        <f t="shared" si="14"/>
        <v>0</v>
      </c>
      <c r="I80" s="14">
        <v>0</v>
      </c>
      <c r="J80" s="25">
        <v>0</v>
      </c>
      <c r="K80" s="15">
        <f t="shared" si="15"/>
        <v>0</v>
      </c>
      <c r="L80" s="13">
        <v>3385.3208783457462</v>
      </c>
      <c r="M80" s="38">
        <v>23.057074177000004</v>
      </c>
      <c r="N80" s="15">
        <f t="shared" si="16"/>
        <v>3408.3779525227465</v>
      </c>
      <c r="O80" s="14">
        <v>6893.3876584074524</v>
      </c>
      <c r="P80" s="25">
        <v>46.959871225000001</v>
      </c>
      <c r="Q80" s="15">
        <f t="shared" si="17"/>
        <v>6940.3475296324523</v>
      </c>
      <c r="R80" s="14">
        <v>3604.3430724406135</v>
      </c>
      <c r="S80" s="30">
        <v>24.551713943000003</v>
      </c>
      <c r="T80" s="15">
        <f t="shared" si="18"/>
        <v>3628.8947863836133</v>
      </c>
      <c r="U80" s="13">
        <v>3125.1158488937081</v>
      </c>
      <c r="V80" s="14">
        <v>21.288653348999997</v>
      </c>
      <c r="W80" s="15">
        <f t="shared" si="19"/>
        <v>3146.4045022427081</v>
      </c>
      <c r="X80" s="14">
        <v>3667.8790068880221</v>
      </c>
      <c r="Y80" s="25">
        <v>24.983631728999999</v>
      </c>
      <c r="Z80" s="15">
        <f t="shared" si="20"/>
        <v>3692.8626386170222</v>
      </c>
      <c r="AA80" s="14">
        <v>5486.7603227484151</v>
      </c>
      <c r="AB80" s="30">
        <v>37.369715860000007</v>
      </c>
      <c r="AC80" s="15">
        <f t="shared" si="21"/>
        <v>5524.1300386084149</v>
      </c>
      <c r="AD80" s="13">
        <v>120659.81266955509</v>
      </c>
      <c r="AE80" s="38">
        <v>821.90794699399999</v>
      </c>
      <c r="AF80" s="15">
        <f t="shared" si="22"/>
        <v>121481.72061654909</v>
      </c>
      <c r="AG80" s="14">
        <v>92059.92575402082</v>
      </c>
      <c r="AH80" s="25">
        <v>627.09367235299999</v>
      </c>
      <c r="AI80" s="15">
        <f t="shared" si="23"/>
        <v>92687.019426373823</v>
      </c>
      <c r="AJ80" s="14">
        <v>177780.3554117273</v>
      </c>
      <c r="AK80" s="30">
        <v>1210.9980650129999</v>
      </c>
      <c r="AL80" s="15">
        <f t="shared" si="24"/>
        <v>178991.3534767403</v>
      </c>
      <c r="AM80" s="5">
        <f t="shared" si="25"/>
        <v>454061.95869922172</v>
      </c>
    </row>
    <row r="81" spans="1:39" x14ac:dyDescent="0.25">
      <c r="A81" s="1">
        <v>77</v>
      </c>
      <c r="B81" s="3" t="s">
        <v>78</v>
      </c>
      <c r="C81" s="38">
        <v>65011.293653722045</v>
      </c>
      <c r="D81" s="45">
        <v>878.27684689700015</v>
      </c>
      <c r="E81" s="15">
        <f t="shared" si="13"/>
        <v>65889.57050061904</v>
      </c>
      <c r="F81" s="14">
        <v>0</v>
      </c>
      <c r="G81" s="25">
        <v>0</v>
      </c>
      <c r="H81" s="15">
        <f t="shared" si="14"/>
        <v>0</v>
      </c>
      <c r="I81" s="14">
        <v>0</v>
      </c>
      <c r="J81" s="25">
        <v>0</v>
      </c>
      <c r="K81" s="15">
        <f t="shared" si="15"/>
        <v>0</v>
      </c>
      <c r="L81" s="13">
        <v>6408.2575039053854</v>
      </c>
      <c r="M81" s="38">
        <v>87.164170693999992</v>
      </c>
      <c r="N81" s="15">
        <f t="shared" si="16"/>
        <v>6495.4216745993854</v>
      </c>
      <c r="O81" s="14">
        <v>13048.867382670227</v>
      </c>
      <c r="P81" s="25">
        <v>177.483247261</v>
      </c>
      <c r="Q81" s="15">
        <f t="shared" si="17"/>
        <v>13226.350629931227</v>
      </c>
      <c r="R81" s="14">
        <v>6822.8564944495565</v>
      </c>
      <c r="S81" s="30">
        <v>92.799911588000015</v>
      </c>
      <c r="T81" s="15">
        <f t="shared" si="18"/>
        <v>6915.6564060375567</v>
      </c>
      <c r="U81" s="13">
        <v>5915.7012906359478</v>
      </c>
      <c r="V81" s="14">
        <v>80.461122540000005</v>
      </c>
      <c r="W81" s="15">
        <f t="shared" si="19"/>
        <v>5996.1624131759481</v>
      </c>
      <c r="X81" s="14">
        <v>6943.1271108317787</v>
      </c>
      <c r="Y81" s="25">
        <v>94.435807416000003</v>
      </c>
      <c r="Z81" s="15">
        <f t="shared" si="20"/>
        <v>7037.5629182477787</v>
      </c>
      <c r="AA81" s="14">
        <v>10386.186206243543</v>
      </c>
      <c r="AB81" s="30">
        <v>141.26388999600002</v>
      </c>
      <c r="AC81" s="15">
        <f t="shared" si="21"/>
        <v>10527.450096239543</v>
      </c>
      <c r="AD81" s="13">
        <v>228403.5037580638</v>
      </c>
      <c r="AE81" s="38">
        <v>3106.6104504219998</v>
      </c>
      <c r="AF81" s="15">
        <f t="shared" si="22"/>
        <v>231510.11420848581</v>
      </c>
      <c r="AG81" s="14">
        <v>174265.22661286261</v>
      </c>
      <c r="AH81" s="25">
        <v>2370.25235208</v>
      </c>
      <c r="AI81" s="15">
        <f t="shared" si="23"/>
        <v>176635.47896494259</v>
      </c>
      <c r="AJ81" s="14">
        <v>336530.07722295262</v>
      </c>
      <c r="AK81" s="30">
        <v>4577.2867888410001</v>
      </c>
      <c r="AL81" s="15">
        <f t="shared" si="24"/>
        <v>341107.36401179363</v>
      </c>
      <c r="AM81" s="5">
        <f t="shared" si="25"/>
        <v>865341.13182407257</v>
      </c>
    </row>
    <row r="82" spans="1:39" x14ac:dyDescent="0.25">
      <c r="A82" s="1">
        <v>78</v>
      </c>
      <c r="B82" s="3" t="s">
        <v>79</v>
      </c>
      <c r="C82" s="38">
        <v>69647.50293298607</v>
      </c>
      <c r="D82" s="45">
        <v>190.82341360300001</v>
      </c>
      <c r="E82" s="15">
        <f t="shared" si="13"/>
        <v>69838.326346589063</v>
      </c>
      <c r="F82" s="14">
        <v>0</v>
      </c>
      <c r="G82" s="25">
        <v>0</v>
      </c>
      <c r="H82" s="15">
        <f t="shared" si="14"/>
        <v>0</v>
      </c>
      <c r="I82" s="14">
        <v>0</v>
      </c>
      <c r="J82" s="25">
        <v>0</v>
      </c>
      <c r="K82" s="15">
        <f t="shared" si="15"/>
        <v>0</v>
      </c>
      <c r="L82" s="13">
        <v>6851.3963801697591</v>
      </c>
      <c r="M82" s="38">
        <v>18.814696396999999</v>
      </c>
      <c r="N82" s="15">
        <f t="shared" si="16"/>
        <v>6870.2110765667594</v>
      </c>
      <c r="O82" s="14">
        <v>13951.212587268406</v>
      </c>
      <c r="P82" s="25">
        <v>38.311801923000004</v>
      </c>
      <c r="Q82" s="15">
        <f t="shared" si="17"/>
        <v>13989.524389191407</v>
      </c>
      <c r="R82" s="14">
        <v>7294.6654000718518</v>
      </c>
      <c r="S82" s="30">
        <v>20.033619606999999</v>
      </c>
      <c r="T82" s="15">
        <f t="shared" si="18"/>
        <v>7314.699019678852</v>
      </c>
      <c r="U82" s="13">
        <v>6324.7792998530422</v>
      </c>
      <c r="V82" s="14">
        <v>17.369588497000002</v>
      </c>
      <c r="W82" s="15">
        <f t="shared" si="19"/>
        <v>6342.1488883500424</v>
      </c>
      <c r="X82" s="14">
        <v>7423.252877279152</v>
      </c>
      <c r="Y82" s="25">
        <v>20.384522830000002</v>
      </c>
      <c r="Z82" s="15">
        <f t="shared" si="20"/>
        <v>7443.6374001091517</v>
      </c>
      <c r="AA82" s="14">
        <v>11104.403737499486</v>
      </c>
      <c r="AB82" s="30">
        <v>30.495538148000001</v>
      </c>
      <c r="AC82" s="15">
        <f t="shared" si="21"/>
        <v>11134.899275647485</v>
      </c>
      <c r="AD82" s="13">
        <v>244197.88654129481</v>
      </c>
      <c r="AE82" s="38">
        <v>670.60300253600008</v>
      </c>
      <c r="AF82" s="15">
        <f t="shared" si="22"/>
        <v>244868.4895438308</v>
      </c>
      <c r="AG82" s="14">
        <v>186315.88104522863</v>
      </c>
      <c r="AH82" s="25">
        <v>511.64903390900002</v>
      </c>
      <c r="AI82" s="15">
        <f t="shared" si="23"/>
        <v>186827.53007913762</v>
      </c>
      <c r="AJ82" s="14">
        <v>359801.54534964042</v>
      </c>
      <c r="AK82" s="30">
        <v>988.06627585199999</v>
      </c>
      <c r="AL82" s="15">
        <f t="shared" si="24"/>
        <v>360789.6116254924</v>
      </c>
      <c r="AM82" s="5">
        <f t="shared" si="25"/>
        <v>915419.07764459355</v>
      </c>
    </row>
    <row r="83" spans="1:39" x14ac:dyDescent="0.25">
      <c r="A83" s="1">
        <v>79</v>
      </c>
      <c r="B83" s="3" t="s">
        <v>80</v>
      </c>
      <c r="C83" s="38">
        <v>34394.24340119282</v>
      </c>
      <c r="D83" s="45">
        <v>1310.5463784429999</v>
      </c>
      <c r="E83" s="15">
        <f t="shared" si="13"/>
        <v>35704.789779635823</v>
      </c>
      <c r="F83" s="14">
        <v>0</v>
      </c>
      <c r="G83" s="25">
        <v>0</v>
      </c>
      <c r="H83" s="15">
        <f t="shared" si="14"/>
        <v>0</v>
      </c>
      <c r="I83" s="14">
        <v>0</v>
      </c>
      <c r="J83" s="25">
        <v>0</v>
      </c>
      <c r="K83" s="15">
        <f t="shared" si="15"/>
        <v>0</v>
      </c>
      <c r="L83" s="13">
        <v>3379.2016343695309</v>
      </c>
      <c r="M83" s="38">
        <v>129.22145433899999</v>
      </c>
      <c r="N83" s="15">
        <f t="shared" si="16"/>
        <v>3508.4230887085309</v>
      </c>
      <c r="O83" s="14">
        <v>6880.9272972126701</v>
      </c>
      <c r="P83" s="25">
        <v>263.12171044600001</v>
      </c>
      <c r="Q83" s="15">
        <f t="shared" si="17"/>
        <v>7144.0490076586702</v>
      </c>
      <c r="R83" s="14">
        <v>3597.8279279604176</v>
      </c>
      <c r="S83" s="30">
        <v>137.57893753799999</v>
      </c>
      <c r="T83" s="15">
        <f t="shared" si="18"/>
        <v>3735.4068654984176</v>
      </c>
      <c r="U83" s="13">
        <v>3119.4669467598983</v>
      </c>
      <c r="V83" s="14">
        <v>119.28417671400001</v>
      </c>
      <c r="W83" s="15">
        <f t="shared" si="19"/>
        <v>3238.7511234738981</v>
      </c>
      <c r="X83" s="14">
        <v>3661.2490160171556</v>
      </c>
      <c r="Y83" s="25">
        <v>140.00311651599998</v>
      </c>
      <c r="Z83" s="15">
        <f t="shared" si="20"/>
        <v>3801.2521325331554</v>
      </c>
      <c r="AA83" s="14">
        <v>5476.8425553460165</v>
      </c>
      <c r="AB83" s="30">
        <v>209.43255613199997</v>
      </c>
      <c r="AC83" s="15">
        <f t="shared" si="21"/>
        <v>5686.2751114780167</v>
      </c>
      <c r="AD83" s="13">
        <v>120441.71020353118</v>
      </c>
      <c r="AE83" s="38">
        <v>4605.6256291209993</v>
      </c>
      <c r="AF83" s="15">
        <f t="shared" si="22"/>
        <v>125047.33583265218</v>
      </c>
      <c r="AG83" s="14">
        <v>91893.519919429324</v>
      </c>
      <c r="AH83" s="25">
        <v>3513.9579609139996</v>
      </c>
      <c r="AI83" s="15">
        <f t="shared" si="23"/>
        <v>95407.477880343329</v>
      </c>
      <c r="AJ83" s="14">
        <v>177459.00289950275</v>
      </c>
      <c r="AK83" s="30">
        <v>6785.9390615750008</v>
      </c>
      <c r="AL83" s="15">
        <f t="shared" si="24"/>
        <v>184244.94196107774</v>
      </c>
      <c r="AM83" s="5">
        <f t="shared" si="25"/>
        <v>467518.70278305979</v>
      </c>
    </row>
    <row r="84" spans="1:39" s="42" customFormat="1" x14ac:dyDescent="0.25">
      <c r="A84" s="7">
        <v>80</v>
      </c>
      <c r="B84" s="8" t="s">
        <v>81</v>
      </c>
      <c r="C84" s="43">
        <v>29508.509636444091</v>
      </c>
      <c r="D84" s="39">
        <v>423.66083258200001</v>
      </c>
      <c r="E84" s="18">
        <f t="shared" si="13"/>
        <v>29932.170469026092</v>
      </c>
      <c r="F84" s="17">
        <v>0</v>
      </c>
      <c r="G84" s="26">
        <v>0</v>
      </c>
      <c r="H84" s="18">
        <f t="shared" si="14"/>
        <v>0</v>
      </c>
      <c r="I84" s="17">
        <v>0</v>
      </c>
      <c r="J84" s="26">
        <v>0</v>
      </c>
      <c r="K84" s="18">
        <f t="shared" si="15"/>
        <v>0</v>
      </c>
      <c r="L84" s="16">
        <v>2901.1768293165537</v>
      </c>
      <c r="M84" s="40">
        <v>41.769399074000006</v>
      </c>
      <c r="N84" s="18">
        <f t="shared" si="16"/>
        <v>2942.9462283905536</v>
      </c>
      <c r="O84" s="17">
        <v>5907.5453313722437</v>
      </c>
      <c r="P84" s="26">
        <v>85.059289328000006</v>
      </c>
      <c r="Q84" s="18">
        <f t="shared" si="17"/>
        <v>5992.6046207002437</v>
      </c>
      <c r="R84" s="17">
        <v>3088.8760570850609</v>
      </c>
      <c r="S84" s="31">
        <v>44.474299053999985</v>
      </c>
      <c r="T84" s="18">
        <f t="shared" si="18"/>
        <v>3133.3503561390608</v>
      </c>
      <c r="U84" s="16">
        <v>2678.1844367352128</v>
      </c>
      <c r="V84" s="17">
        <v>38.56138923200001</v>
      </c>
      <c r="W84" s="18">
        <f t="shared" si="19"/>
        <v>2716.745825967213</v>
      </c>
      <c r="X84" s="17">
        <v>3143.3255428123553</v>
      </c>
      <c r="Y84" s="26">
        <v>45.257203198000006</v>
      </c>
      <c r="Z84" s="18">
        <f t="shared" si="20"/>
        <v>3188.5827460103551</v>
      </c>
      <c r="AA84" s="17">
        <v>4702.0836394538637</v>
      </c>
      <c r="AB84" s="31">
        <v>67.700206500000007</v>
      </c>
      <c r="AC84" s="18">
        <f t="shared" si="21"/>
        <v>4769.7838459538634</v>
      </c>
      <c r="AD84" s="16">
        <v>103403.92102436254</v>
      </c>
      <c r="AE84" s="39">
        <v>1488.862976121</v>
      </c>
      <c r="AF84" s="18">
        <f t="shared" si="22"/>
        <v>104892.78400048355</v>
      </c>
      <c r="AG84" s="17">
        <v>78894.182591246252</v>
      </c>
      <c r="AH84" s="26">
        <v>1135.9590311320001</v>
      </c>
      <c r="AI84" s="18">
        <f t="shared" si="23"/>
        <v>80030.141622378258</v>
      </c>
      <c r="AJ84" s="17">
        <v>152355.497857621</v>
      </c>
      <c r="AK84" s="31">
        <v>2193.6897964719997</v>
      </c>
      <c r="AL84" s="18">
        <f t="shared" si="24"/>
        <v>154549.187654093</v>
      </c>
      <c r="AM84" s="41">
        <f t="shared" si="25"/>
        <v>392148.29736914218</v>
      </c>
    </row>
    <row r="85" spans="1:39" x14ac:dyDescent="0.25">
      <c r="A85" s="1">
        <v>81</v>
      </c>
      <c r="B85" s="3" t="s">
        <v>82</v>
      </c>
      <c r="C85" s="38">
        <v>36042.059913358295</v>
      </c>
      <c r="D85" s="45">
        <v>118.698573396</v>
      </c>
      <c r="E85" s="15">
        <f t="shared" si="13"/>
        <v>36160.758486754297</v>
      </c>
      <c r="F85" s="14">
        <v>0</v>
      </c>
      <c r="G85" s="25">
        <v>0</v>
      </c>
      <c r="H85" s="15">
        <f t="shared" si="14"/>
        <v>0</v>
      </c>
      <c r="I85" s="14">
        <v>0</v>
      </c>
      <c r="J85" s="25">
        <v>0</v>
      </c>
      <c r="K85" s="15">
        <f t="shared" si="15"/>
        <v>0</v>
      </c>
      <c r="L85" s="13">
        <v>3549.1237070938232</v>
      </c>
      <c r="M85" s="38">
        <v>11.703927842000002</v>
      </c>
      <c r="N85" s="15">
        <f t="shared" si="16"/>
        <v>3560.8276349358234</v>
      </c>
      <c r="O85" s="14">
        <v>7226.9325242211744</v>
      </c>
      <c r="P85" s="25">
        <v>23.833060589000002</v>
      </c>
      <c r="Q85" s="15">
        <f t="shared" si="17"/>
        <v>7250.765584810174</v>
      </c>
      <c r="R85" s="14">
        <v>3778.743553890044</v>
      </c>
      <c r="S85" s="30">
        <v>12.461382231</v>
      </c>
      <c r="T85" s="15">
        <f t="shared" si="18"/>
        <v>3791.2049361210438</v>
      </c>
      <c r="U85" s="13">
        <v>3276.3283438417147</v>
      </c>
      <c r="V85" s="14">
        <v>10.804083309000003</v>
      </c>
      <c r="W85" s="15">
        <f t="shared" si="19"/>
        <v>3287.1324271507146</v>
      </c>
      <c r="X85" s="14">
        <v>3845.3537510628003</v>
      </c>
      <c r="Y85" s="25">
        <v>12.678929028000001</v>
      </c>
      <c r="Z85" s="15">
        <f t="shared" si="20"/>
        <v>3858.0326800908001</v>
      </c>
      <c r="AA85" s="14">
        <v>5752.2438304648476</v>
      </c>
      <c r="AB85" s="30">
        <v>18.967960792</v>
      </c>
      <c r="AC85" s="15">
        <f t="shared" si="21"/>
        <v>5771.2117912568474</v>
      </c>
      <c r="AD85" s="13">
        <v>126498.08305565338</v>
      </c>
      <c r="AE85" s="38">
        <v>417.13889264900001</v>
      </c>
      <c r="AF85" s="15">
        <f t="shared" si="22"/>
        <v>126915.22194830238</v>
      </c>
      <c r="AG85" s="14">
        <v>96514.35615951175</v>
      </c>
      <c r="AH85" s="25">
        <v>318.26461696299998</v>
      </c>
      <c r="AI85" s="15">
        <f t="shared" si="23"/>
        <v>96832.620776474752</v>
      </c>
      <c r="AJ85" s="14">
        <v>186382.4720673601</v>
      </c>
      <c r="AK85" s="30">
        <v>614.61452230999998</v>
      </c>
      <c r="AL85" s="15">
        <f t="shared" si="24"/>
        <v>186997.0865896701</v>
      </c>
      <c r="AM85" s="5">
        <f t="shared" si="25"/>
        <v>474424.86285556696</v>
      </c>
    </row>
    <row r="86" spans="1:39" x14ac:dyDescent="0.25">
      <c r="A86" s="1">
        <v>82</v>
      </c>
      <c r="B86" s="3" t="s">
        <v>83</v>
      </c>
      <c r="C86" s="38">
        <v>39418.50179418952</v>
      </c>
      <c r="D86" s="45">
        <v>616.9662877400001</v>
      </c>
      <c r="E86" s="15">
        <f t="shared" si="13"/>
        <v>40035.468081929517</v>
      </c>
      <c r="F86" s="14">
        <v>0</v>
      </c>
      <c r="G86" s="25">
        <v>0</v>
      </c>
      <c r="H86" s="15">
        <f t="shared" si="14"/>
        <v>0</v>
      </c>
      <c r="I86" s="14">
        <v>0</v>
      </c>
      <c r="J86" s="25">
        <v>0</v>
      </c>
      <c r="K86" s="15">
        <f t="shared" si="15"/>
        <v>0</v>
      </c>
      <c r="L86" s="13">
        <v>3888.4840529700018</v>
      </c>
      <c r="M86" s="38">
        <v>60.831563152999998</v>
      </c>
      <c r="N86" s="15">
        <f t="shared" si="16"/>
        <v>3949.3156161230017</v>
      </c>
      <c r="O86" s="14">
        <v>7917.9578373545246</v>
      </c>
      <c r="P86" s="25">
        <v>123.87052002499999</v>
      </c>
      <c r="Q86" s="15">
        <f t="shared" si="17"/>
        <v>8041.8283573795243</v>
      </c>
      <c r="R86" s="14">
        <v>4140.0597054973814</v>
      </c>
      <c r="S86" s="30">
        <v>64.769217478000002</v>
      </c>
      <c r="T86" s="15">
        <f t="shared" si="18"/>
        <v>4204.8289229753818</v>
      </c>
      <c r="U86" s="13">
        <v>3589.604524592396</v>
      </c>
      <c r="V86" s="14">
        <v>56.152795279000003</v>
      </c>
      <c r="W86" s="15">
        <f t="shared" si="19"/>
        <v>3645.7573198713962</v>
      </c>
      <c r="X86" s="14">
        <v>4213.0390409186139</v>
      </c>
      <c r="Y86" s="25">
        <v>65.90999406600001</v>
      </c>
      <c r="Z86" s="15">
        <f t="shared" si="20"/>
        <v>4278.9490349846137</v>
      </c>
      <c r="AA86" s="14">
        <v>6302.2622623298548</v>
      </c>
      <c r="AB86" s="30">
        <v>98.594323629000002</v>
      </c>
      <c r="AC86" s="15">
        <f t="shared" si="21"/>
        <v>6400.8565859588552</v>
      </c>
      <c r="AD86" s="13">
        <v>138593.58514610931</v>
      </c>
      <c r="AE86" s="38">
        <v>2168.196378995</v>
      </c>
      <c r="AF86" s="15">
        <f t="shared" si="22"/>
        <v>140761.78152510431</v>
      </c>
      <c r="AG86" s="14">
        <v>105742.87226416123</v>
      </c>
      <c r="AH86" s="25">
        <v>1654.2658832999998</v>
      </c>
      <c r="AI86" s="15">
        <f t="shared" si="23"/>
        <v>107397.13814746123</v>
      </c>
      <c r="AJ86" s="14">
        <v>204204.00363573394</v>
      </c>
      <c r="AK86" s="30">
        <v>3194.6214634619996</v>
      </c>
      <c r="AL86" s="15">
        <f t="shared" si="24"/>
        <v>207398.62509919595</v>
      </c>
      <c r="AM86" s="5">
        <f t="shared" si="25"/>
        <v>526114.54869098379</v>
      </c>
    </row>
    <row r="87" spans="1:39" x14ac:dyDescent="0.25">
      <c r="A87" s="1">
        <v>83</v>
      </c>
      <c r="B87" s="3" t="s">
        <v>84</v>
      </c>
      <c r="C87" s="38">
        <v>34870.945389816203</v>
      </c>
      <c r="D87" s="45">
        <v>468.75844466299992</v>
      </c>
      <c r="E87" s="15">
        <f t="shared" si="13"/>
        <v>35339.703834479202</v>
      </c>
      <c r="F87" s="14">
        <v>0</v>
      </c>
      <c r="G87" s="25">
        <v>0</v>
      </c>
      <c r="H87" s="15">
        <f t="shared" si="14"/>
        <v>0</v>
      </c>
      <c r="I87" s="14">
        <v>0</v>
      </c>
      <c r="J87" s="25">
        <v>0</v>
      </c>
      <c r="K87" s="15">
        <f t="shared" si="15"/>
        <v>0</v>
      </c>
      <c r="L87" s="13">
        <v>3426.306588744098</v>
      </c>
      <c r="M87" s="38">
        <v>46.220775012000004</v>
      </c>
      <c r="N87" s="15">
        <f t="shared" si="16"/>
        <v>3472.5273637560981</v>
      </c>
      <c r="O87" s="14">
        <v>6976.8451504396762</v>
      </c>
      <c r="P87" s="25">
        <v>94.117499594999998</v>
      </c>
      <c r="Q87" s="15">
        <f t="shared" si="17"/>
        <v>7070.9626500346758</v>
      </c>
      <c r="R87" s="14">
        <v>3647.9804606386692</v>
      </c>
      <c r="S87" s="30">
        <v>49.206104674000002</v>
      </c>
      <c r="T87" s="15">
        <f t="shared" si="18"/>
        <v>3697.1865653126692</v>
      </c>
      <c r="U87" s="13">
        <v>3162.9512853994038</v>
      </c>
      <c r="V87" s="14">
        <v>42.666056668000003</v>
      </c>
      <c r="W87" s="15">
        <f t="shared" si="19"/>
        <v>3205.6173420674036</v>
      </c>
      <c r="X87" s="14">
        <v>3712.2856177100862</v>
      </c>
      <c r="Y87" s="25">
        <v>50.077181506999992</v>
      </c>
      <c r="Z87" s="15">
        <f t="shared" si="20"/>
        <v>3762.3627992170864</v>
      </c>
      <c r="AA87" s="14">
        <v>5553.1879311478951</v>
      </c>
      <c r="AB87" s="30">
        <v>74.915040012999995</v>
      </c>
      <c r="AC87" s="15">
        <f t="shared" si="21"/>
        <v>5628.1029711608953</v>
      </c>
      <c r="AD87" s="13">
        <v>122120.62785266717</v>
      </c>
      <c r="AE87" s="38">
        <v>1647.3521231029997</v>
      </c>
      <c r="AF87" s="15">
        <f t="shared" si="22"/>
        <v>123767.97997577017</v>
      </c>
      <c r="AG87" s="14">
        <v>93174.485227653888</v>
      </c>
      <c r="AH87" s="25">
        <v>1256.881634759</v>
      </c>
      <c r="AI87" s="15">
        <f t="shared" si="23"/>
        <v>94431.366862412891</v>
      </c>
      <c r="AJ87" s="14">
        <v>179932.72277165143</v>
      </c>
      <c r="AK87" s="30">
        <v>2427.2088099749999</v>
      </c>
      <c r="AL87" s="15">
        <f t="shared" si="24"/>
        <v>182359.93158162644</v>
      </c>
      <c r="AM87" s="5">
        <f t="shared" si="25"/>
        <v>462735.74194583751</v>
      </c>
    </row>
    <row r="88" spans="1:39" x14ac:dyDescent="0.25">
      <c r="A88" s="1">
        <v>84</v>
      </c>
      <c r="B88" s="3" t="s">
        <v>85</v>
      </c>
      <c r="C88" s="38">
        <v>58464.700578716991</v>
      </c>
      <c r="D88" s="45">
        <v>154.195125303</v>
      </c>
      <c r="E88" s="15">
        <f t="shared" si="13"/>
        <v>58618.895704019989</v>
      </c>
      <c r="F88" s="14">
        <v>0</v>
      </c>
      <c r="G88" s="25">
        <v>0</v>
      </c>
      <c r="H88" s="15">
        <f t="shared" si="14"/>
        <v>0</v>
      </c>
      <c r="I88" s="14">
        <v>0</v>
      </c>
      <c r="J88" s="25">
        <v>0</v>
      </c>
      <c r="K88" s="15">
        <f t="shared" si="15"/>
        <v>0</v>
      </c>
      <c r="L88" s="13">
        <v>5761.0057158320005</v>
      </c>
      <c r="M88" s="38">
        <v>15.202119880999998</v>
      </c>
      <c r="N88" s="15">
        <f t="shared" si="16"/>
        <v>5776.2078357130003</v>
      </c>
      <c r="O88" s="14">
        <v>11730.895571984001</v>
      </c>
      <c r="P88" s="25">
        <v>30.959778333999999</v>
      </c>
      <c r="Q88" s="15">
        <f t="shared" si="17"/>
        <v>11761.855350318001</v>
      </c>
      <c r="R88" s="14">
        <v>6133.7290579960008</v>
      </c>
      <c r="S88" s="30">
        <v>16.186101589</v>
      </c>
      <c r="T88" s="15">
        <f t="shared" si="18"/>
        <v>6149.9151595850008</v>
      </c>
      <c r="U88" s="13">
        <v>5318.1990467360001</v>
      </c>
      <c r="V88" s="14">
        <v>14.034781935</v>
      </c>
      <c r="W88" s="15">
        <f t="shared" si="19"/>
        <v>5332.2338286710001</v>
      </c>
      <c r="X88" s="14">
        <v>6241.8520084240008</v>
      </c>
      <c r="Y88" s="25">
        <v>16.473697999999999</v>
      </c>
      <c r="Z88" s="15">
        <f t="shared" si="20"/>
        <v>6258.3257064240006</v>
      </c>
      <c r="AA88" s="14">
        <v>9337.1525821800005</v>
      </c>
      <c r="AB88" s="30">
        <v>24.640466615000001</v>
      </c>
      <c r="AC88" s="15">
        <f t="shared" si="21"/>
        <v>9361.7930487949998</v>
      </c>
      <c r="AD88" s="13">
        <v>205334.11615628001</v>
      </c>
      <c r="AE88" s="38">
        <v>541.88657301800004</v>
      </c>
      <c r="AF88" s="15">
        <f t="shared" si="22"/>
        <v>205876.00272929802</v>
      </c>
      <c r="AG88" s="14">
        <v>156663.95521335202</v>
      </c>
      <c r="AH88" s="25">
        <v>413.442500768</v>
      </c>
      <c r="AI88" s="15">
        <f t="shared" si="23"/>
        <v>157077.39771412002</v>
      </c>
      <c r="AJ88" s="14">
        <v>302539.60569613206</v>
      </c>
      <c r="AK88" s="30">
        <v>798.41554513200003</v>
      </c>
      <c r="AL88" s="15">
        <f t="shared" si="24"/>
        <v>303338.02124126407</v>
      </c>
      <c r="AM88" s="5">
        <f t="shared" si="25"/>
        <v>769550.64831820806</v>
      </c>
    </row>
    <row r="89" spans="1:39" s="42" customFormat="1" x14ac:dyDescent="0.25">
      <c r="A89" s="7">
        <v>85</v>
      </c>
      <c r="B89" s="8" t="s">
        <v>86</v>
      </c>
      <c r="C89" s="43">
        <v>41755.966612826887</v>
      </c>
      <c r="D89" s="39">
        <v>416.52942060399994</v>
      </c>
      <c r="E89" s="18">
        <f t="shared" si="13"/>
        <v>42172.496033430885</v>
      </c>
      <c r="F89" s="17">
        <v>0</v>
      </c>
      <c r="G89" s="26">
        <v>0</v>
      </c>
      <c r="H89" s="18">
        <f t="shared" si="14"/>
        <v>0</v>
      </c>
      <c r="I89" s="17">
        <v>0</v>
      </c>
      <c r="J89" s="26">
        <v>0</v>
      </c>
      <c r="K89" s="18">
        <f t="shared" si="15"/>
        <v>0</v>
      </c>
      <c r="L89" s="16">
        <v>4125.3203922666471</v>
      </c>
      <c r="M89" s="40">
        <v>41.071519947999995</v>
      </c>
      <c r="N89" s="18">
        <f t="shared" si="16"/>
        <v>4166.3919122146472</v>
      </c>
      <c r="O89" s="17">
        <v>8400.2177935119671</v>
      </c>
      <c r="P89" s="26">
        <v>83.628940304999986</v>
      </c>
      <c r="Q89" s="18">
        <f t="shared" si="17"/>
        <v>8483.8467338169667</v>
      </c>
      <c r="R89" s="17">
        <v>4392.2187915994919</v>
      </c>
      <c r="S89" s="31">
        <v>43.724610628999997</v>
      </c>
      <c r="T89" s="18">
        <f t="shared" si="18"/>
        <v>4435.9434022284922</v>
      </c>
      <c r="U89" s="16">
        <v>3808.2369745513456</v>
      </c>
      <c r="V89" s="17">
        <v>37.912449136999996</v>
      </c>
      <c r="W89" s="18">
        <f t="shared" si="19"/>
        <v>3846.1494236883455</v>
      </c>
      <c r="X89" s="17">
        <v>4469.6430876814902</v>
      </c>
      <c r="Y89" s="26">
        <v>44.497416856000001</v>
      </c>
      <c r="Z89" s="18">
        <f t="shared" si="20"/>
        <v>4514.1405045374904</v>
      </c>
      <c r="AA89" s="17">
        <v>6686.1148648260778</v>
      </c>
      <c r="AB89" s="31">
        <v>66.562560258999994</v>
      </c>
      <c r="AC89" s="18">
        <f t="shared" si="21"/>
        <v>6752.6774250850776</v>
      </c>
      <c r="AD89" s="16">
        <v>147034.9203576892</v>
      </c>
      <c r="AE89" s="39">
        <v>1463.7951163469997</v>
      </c>
      <c r="AF89" s="18">
        <f t="shared" si="22"/>
        <v>148498.7154740362</v>
      </c>
      <c r="AG89" s="17">
        <v>112183.36537988545</v>
      </c>
      <c r="AH89" s="26">
        <v>1116.8327050819998</v>
      </c>
      <c r="AI89" s="18">
        <f t="shared" si="23"/>
        <v>113300.19808496744</v>
      </c>
      <c r="AJ89" s="17">
        <v>216641.48004864782</v>
      </c>
      <c r="AK89" s="31">
        <v>2156.7567668499996</v>
      </c>
      <c r="AL89" s="18">
        <f t="shared" si="24"/>
        <v>218798.23681549783</v>
      </c>
      <c r="AM89" s="41">
        <f t="shared" si="25"/>
        <v>554968.79580950341</v>
      </c>
    </row>
    <row r="90" spans="1:39" x14ac:dyDescent="0.25">
      <c r="A90" s="1">
        <v>86</v>
      </c>
      <c r="B90" s="3" t="s">
        <v>87</v>
      </c>
      <c r="C90" s="38">
        <v>44565.919745983243</v>
      </c>
      <c r="D90" s="45">
        <v>522.32660769400002</v>
      </c>
      <c r="E90" s="15">
        <f t="shared" si="13"/>
        <v>45088.246353677241</v>
      </c>
      <c r="F90" s="14">
        <v>0</v>
      </c>
      <c r="G90" s="25">
        <v>0</v>
      </c>
      <c r="H90" s="15">
        <f t="shared" si="14"/>
        <v>0</v>
      </c>
      <c r="I90" s="14">
        <v>0</v>
      </c>
      <c r="J90" s="25">
        <v>0</v>
      </c>
      <c r="K90" s="15">
        <f t="shared" si="15"/>
        <v>0</v>
      </c>
      <c r="L90" s="13">
        <v>4391.8812480268716</v>
      </c>
      <c r="M90" s="38">
        <v>51.502322158999995</v>
      </c>
      <c r="N90" s="15">
        <f t="shared" si="16"/>
        <v>4443.3835701858716</v>
      </c>
      <c r="O90" s="14">
        <v>8943.0045423444644</v>
      </c>
      <c r="P90" s="25">
        <v>104.87024243200001</v>
      </c>
      <c r="Q90" s="15">
        <f t="shared" si="17"/>
        <v>9047.8747847764644</v>
      </c>
      <c r="R90" s="14">
        <v>4676.0254995511159</v>
      </c>
      <c r="S90" s="30">
        <v>54.834881414999998</v>
      </c>
      <c r="T90" s="15">
        <f t="shared" si="18"/>
        <v>4730.8603809661163</v>
      </c>
      <c r="U90" s="13">
        <v>4054.309233272656</v>
      </c>
      <c r="V90" s="14">
        <v>47.544861753999996</v>
      </c>
      <c r="W90" s="15">
        <f t="shared" si="19"/>
        <v>4101.8540950266561</v>
      </c>
      <c r="X90" s="14">
        <v>4758.4526280577038</v>
      </c>
      <c r="Y90" s="25">
        <v>55.797344926999997</v>
      </c>
      <c r="Z90" s="15">
        <f t="shared" si="20"/>
        <v>4814.2499729847041</v>
      </c>
      <c r="AA90" s="14">
        <v>7118.14349063178</v>
      </c>
      <c r="AB90" s="30">
        <v>83.469008600000009</v>
      </c>
      <c r="AC90" s="15">
        <f t="shared" si="21"/>
        <v>7201.61249923178</v>
      </c>
      <c r="AD90" s="13">
        <v>156535.69859315787</v>
      </c>
      <c r="AE90" s="38">
        <v>1835.59837062</v>
      </c>
      <c r="AF90" s="15">
        <f t="shared" si="22"/>
        <v>158371.29696377786</v>
      </c>
      <c r="AG90" s="14">
        <v>119432.18269205879</v>
      </c>
      <c r="AH90" s="25">
        <v>1400.5101059389999</v>
      </c>
      <c r="AI90" s="15">
        <f t="shared" si="23"/>
        <v>120832.69279799779</v>
      </c>
      <c r="AJ90" s="14">
        <v>230639.94145862319</v>
      </c>
      <c r="AK90" s="30">
        <v>2704.573160419</v>
      </c>
      <c r="AL90" s="15">
        <f t="shared" si="24"/>
        <v>233344.51461904219</v>
      </c>
      <c r="AM90" s="5">
        <f t="shared" si="25"/>
        <v>591976.58603766665</v>
      </c>
    </row>
    <row r="91" spans="1:39" x14ac:dyDescent="0.25">
      <c r="A91" s="1">
        <v>87</v>
      </c>
      <c r="B91" s="3" t="s">
        <v>88</v>
      </c>
      <c r="C91" s="38">
        <v>30112.119004294538</v>
      </c>
      <c r="D91" s="45">
        <v>895.50020335700003</v>
      </c>
      <c r="E91" s="15">
        <f t="shared" si="13"/>
        <v>31007.61920765154</v>
      </c>
      <c r="F91" s="14">
        <v>0</v>
      </c>
      <c r="G91" s="25">
        <v>0</v>
      </c>
      <c r="H91" s="15">
        <f t="shared" si="14"/>
        <v>0</v>
      </c>
      <c r="I91" s="14">
        <v>0</v>
      </c>
      <c r="J91" s="25">
        <v>0</v>
      </c>
      <c r="K91" s="15">
        <f t="shared" si="15"/>
        <v>0</v>
      </c>
      <c r="L91" s="13">
        <v>2970.2806847372376</v>
      </c>
      <c r="M91" s="38">
        <v>88.294937336000004</v>
      </c>
      <c r="N91" s="15">
        <f t="shared" si="16"/>
        <v>3058.5756220732378</v>
      </c>
      <c r="O91" s="14">
        <v>6048.2586289365472</v>
      </c>
      <c r="P91" s="25">
        <v>179.79342154300002</v>
      </c>
      <c r="Q91" s="15">
        <f t="shared" si="17"/>
        <v>6228.0520504795477</v>
      </c>
      <c r="R91" s="14">
        <v>3162.4507672868872</v>
      </c>
      <c r="S91" s="30">
        <v>94.008325940000006</v>
      </c>
      <c r="T91" s="15">
        <f t="shared" si="18"/>
        <v>3256.459093226887</v>
      </c>
      <c r="U91" s="13">
        <v>2741.9767806681657</v>
      </c>
      <c r="V91" s="14">
        <v>81.510879681999995</v>
      </c>
      <c r="W91" s="15">
        <f t="shared" si="19"/>
        <v>2823.4876603501657</v>
      </c>
      <c r="X91" s="14">
        <v>3218.1971989126209</v>
      </c>
      <c r="Y91" s="25">
        <v>95.66995209400001</v>
      </c>
      <c r="Z91" s="15">
        <f t="shared" si="20"/>
        <v>3313.867151006621</v>
      </c>
      <c r="AA91" s="14">
        <v>4814.0837439333036</v>
      </c>
      <c r="AB91" s="30">
        <v>143.10569235700001</v>
      </c>
      <c r="AC91" s="15">
        <f t="shared" si="21"/>
        <v>4957.189436290304</v>
      </c>
      <c r="AD91" s="13">
        <v>105866.92484274154</v>
      </c>
      <c r="AE91" s="38">
        <v>3147.0417565790003</v>
      </c>
      <c r="AF91" s="15">
        <f t="shared" si="22"/>
        <v>109013.96659932054</v>
      </c>
      <c r="AG91" s="14">
        <v>80773.382828965943</v>
      </c>
      <c r="AH91" s="25">
        <v>2401.1024107399999</v>
      </c>
      <c r="AI91" s="15">
        <f t="shared" si="23"/>
        <v>83174.485239705944</v>
      </c>
      <c r="AJ91" s="14">
        <v>155984.49150947627</v>
      </c>
      <c r="AK91" s="30">
        <v>4636.8599836109997</v>
      </c>
      <c r="AL91" s="15">
        <f t="shared" si="24"/>
        <v>160621.35149308728</v>
      </c>
      <c r="AM91" s="5">
        <f t="shared" si="25"/>
        <v>407455.05355319206</v>
      </c>
    </row>
    <row r="92" spans="1:39" x14ac:dyDescent="0.25">
      <c r="A92" s="1">
        <v>88</v>
      </c>
      <c r="B92" s="3" t="s">
        <v>89</v>
      </c>
      <c r="C92" s="38">
        <v>25029.297464605686</v>
      </c>
      <c r="D92" s="45">
        <v>205.848943193</v>
      </c>
      <c r="E92" s="15">
        <f t="shared" si="13"/>
        <v>25235.146407798686</v>
      </c>
      <c r="F92" s="14">
        <v>0</v>
      </c>
      <c r="G92" s="25">
        <v>0</v>
      </c>
      <c r="H92" s="15">
        <f t="shared" si="14"/>
        <v>0</v>
      </c>
      <c r="I92" s="14">
        <v>0</v>
      </c>
      <c r="J92" s="25">
        <v>0</v>
      </c>
      <c r="K92" s="15">
        <f t="shared" si="15"/>
        <v>0</v>
      </c>
      <c r="L92" s="13">
        <v>2440.4518531194199</v>
      </c>
      <c r="M92" s="38">
        <v>20.294501774</v>
      </c>
      <c r="N92" s="15">
        <f t="shared" si="16"/>
        <v>2460.7463548934197</v>
      </c>
      <c r="O92" s="14">
        <v>4969.3902852280398</v>
      </c>
      <c r="P92" s="25">
        <v>41.328072940999995</v>
      </c>
      <c r="Q92" s="15">
        <f t="shared" si="17"/>
        <v>5010.7183581690397</v>
      </c>
      <c r="R92" s="14">
        <v>2598.3432727695103</v>
      </c>
      <c r="S92" s="30">
        <v>21.606843219000002</v>
      </c>
      <c r="T92" s="15">
        <f t="shared" si="18"/>
        <v>2619.9501159885103</v>
      </c>
      <c r="U92" s="13">
        <v>2252.8720433651602</v>
      </c>
      <c r="V92" s="14">
        <v>18.737804438000001</v>
      </c>
      <c r="W92" s="15">
        <f t="shared" si="19"/>
        <v>2271.6098478031599</v>
      </c>
      <c r="X92" s="14">
        <v>2644.1458405419398</v>
      </c>
      <c r="Y92" s="25">
        <v>21.991473618000001</v>
      </c>
      <c r="Z92" s="15">
        <f t="shared" si="20"/>
        <v>2666.1373141599397</v>
      </c>
      <c r="AA92" s="14">
        <v>3955.3634288920498</v>
      </c>
      <c r="AB92" s="30">
        <v>32.897009980999997</v>
      </c>
      <c r="AC92" s="15">
        <f t="shared" si="21"/>
        <v>3988.2604388730497</v>
      </c>
      <c r="AD92" s="13">
        <v>86982.733397594304</v>
      </c>
      <c r="AE92" s="38">
        <v>723.40803775599989</v>
      </c>
      <c r="AF92" s="15">
        <f t="shared" si="22"/>
        <v>87706.141435350306</v>
      </c>
      <c r="AG92" s="14">
        <v>66365.294303865623</v>
      </c>
      <c r="AH92" s="25">
        <v>551.93755117600006</v>
      </c>
      <c r="AI92" s="15">
        <f t="shared" si="23"/>
        <v>66917.231855041624</v>
      </c>
      <c r="AJ92" s="14">
        <v>128160.49450083119</v>
      </c>
      <c r="AK92" s="30">
        <v>1065.868838658</v>
      </c>
      <c r="AL92" s="15">
        <f t="shared" si="24"/>
        <v>129226.36333948919</v>
      </c>
      <c r="AM92" s="5">
        <f t="shared" si="25"/>
        <v>328102.30546756694</v>
      </c>
    </row>
    <row r="93" spans="1:39" x14ac:dyDescent="0.25">
      <c r="A93" s="1">
        <v>89</v>
      </c>
      <c r="B93" s="3" t="s">
        <v>90</v>
      </c>
      <c r="C93" s="38">
        <v>28561.583418985505</v>
      </c>
      <c r="D93" s="45">
        <v>740.87889180899992</v>
      </c>
      <c r="E93" s="15">
        <f t="shared" si="13"/>
        <v>29302.462310794504</v>
      </c>
      <c r="F93" s="14">
        <v>0</v>
      </c>
      <c r="G93" s="25">
        <v>0</v>
      </c>
      <c r="H93" s="15">
        <f t="shared" si="14"/>
        <v>0</v>
      </c>
      <c r="I93" s="14">
        <v>0</v>
      </c>
      <c r="J93" s="25">
        <v>0</v>
      </c>
      <c r="K93" s="15">
        <f t="shared" si="15"/>
        <v>0</v>
      </c>
      <c r="L93" s="13">
        <v>2818.4476107807254</v>
      </c>
      <c r="M93" s="38">
        <v>73.048756058999999</v>
      </c>
      <c r="N93" s="15">
        <f t="shared" si="16"/>
        <v>2891.4963668397254</v>
      </c>
      <c r="O93" s="14">
        <v>5739.0872753893073</v>
      </c>
      <c r="P93" s="25">
        <v>148.74836842299999</v>
      </c>
      <c r="Q93" s="15">
        <f t="shared" si="17"/>
        <v>5887.8356438123074</v>
      </c>
      <c r="R93" s="14">
        <v>3000.7944552418267</v>
      </c>
      <c r="S93" s="30">
        <v>77.778158299000012</v>
      </c>
      <c r="T93" s="15">
        <f t="shared" si="18"/>
        <v>3078.5726135408268</v>
      </c>
      <c r="U93" s="13">
        <v>2601.8140123932685</v>
      </c>
      <c r="V93" s="14">
        <v>67.439039551000008</v>
      </c>
      <c r="W93" s="15">
        <f t="shared" si="19"/>
        <v>2669.2530519442685</v>
      </c>
      <c r="X93" s="14">
        <v>3053.6912733211589</v>
      </c>
      <c r="Y93" s="25">
        <v>79.15011216500001</v>
      </c>
      <c r="Z93" s="15">
        <f t="shared" si="20"/>
        <v>3132.8413854861587</v>
      </c>
      <c r="AA93" s="14">
        <v>4568.0002216313933</v>
      </c>
      <c r="AB93" s="30">
        <v>118.397348331</v>
      </c>
      <c r="AC93" s="15">
        <f t="shared" si="21"/>
        <v>4686.3975699623934</v>
      </c>
      <c r="AD93" s="13">
        <v>100455.28118502491</v>
      </c>
      <c r="AE93" s="38">
        <v>2603.6632441809998</v>
      </c>
      <c r="AF93" s="15">
        <f t="shared" si="22"/>
        <v>103058.94442920591</v>
      </c>
      <c r="AG93" s="14">
        <v>76644.456201995345</v>
      </c>
      <c r="AH93" s="25">
        <v>1986.5214015720001</v>
      </c>
      <c r="AI93" s="15">
        <f t="shared" si="23"/>
        <v>78630.977603567342</v>
      </c>
      <c r="AJ93" s="14">
        <v>148010.96733813273</v>
      </c>
      <c r="AK93" s="30">
        <v>3836.2458342800001</v>
      </c>
      <c r="AL93" s="15">
        <f t="shared" si="24"/>
        <v>151847.21317241274</v>
      </c>
      <c r="AM93" s="5">
        <f t="shared" si="25"/>
        <v>385185.99414756615</v>
      </c>
    </row>
    <row r="94" spans="1:39" s="42" customFormat="1" x14ac:dyDescent="0.25">
      <c r="A94" s="7">
        <v>90</v>
      </c>
      <c r="B94" s="8" t="s">
        <v>91</v>
      </c>
      <c r="C94" s="43">
        <v>31318.081960525404</v>
      </c>
      <c r="D94" s="39">
        <v>295.54515474700003</v>
      </c>
      <c r="E94" s="18">
        <f t="shared" si="13"/>
        <v>31613.627115272404</v>
      </c>
      <c r="F94" s="17">
        <v>0</v>
      </c>
      <c r="G94" s="26">
        <v>0</v>
      </c>
      <c r="H94" s="18">
        <f t="shared" si="14"/>
        <v>0</v>
      </c>
      <c r="I94" s="17">
        <v>0</v>
      </c>
      <c r="J94" s="26">
        <v>0</v>
      </c>
      <c r="K94" s="18">
        <f t="shared" si="15"/>
        <v>0</v>
      </c>
      <c r="L94" s="16">
        <v>3105.7364677946816</v>
      </c>
      <c r="M94" s="40">
        <v>29.140466100000001</v>
      </c>
      <c r="N94" s="18">
        <f t="shared" si="16"/>
        <v>3134.8769338946818</v>
      </c>
      <c r="O94" s="17">
        <v>6324.08158833778</v>
      </c>
      <c r="P94" s="26">
        <v>59.335824581000011</v>
      </c>
      <c r="Q94" s="18">
        <f t="shared" si="17"/>
        <v>6383.4174129187804</v>
      </c>
      <c r="R94" s="17">
        <v>3306.6702167364451</v>
      </c>
      <c r="S94" s="31">
        <v>31.029069531000005</v>
      </c>
      <c r="T94" s="18">
        <f t="shared" si="18"/>
        <v>3337.6992862674451</v>
      </c>
      <c r="U94" s="16">
        <v>2867.0210614525568</v>
      </c>
      <c r="V94" s="17">
        <v>26.903676583999999</v>
      </c>
      <c r="W94" s="18">
        <f t="shared" si="19"/>
        <v>2893.9247380365568</v>
      </c>
      <c r="X94" s="17">
        <v>3364.9588917896513</v>
      </c>
      <c r="Y94" s="26">
        <v>31.574485762000002</v>
      </c>
      <c r="Z94" s="18">
        <f t="shared" si="20"/>
        <v>3396.5333775516515</v>
      </c>
      <c r="AA94" s="17">
        <v>5033.6237647095841</v>
      </c>
      <c r="AB94" s="31">
        <v>47.229556826</v>
      </c>
      <c r="AC94" s="18">
        <f t="shared" si="21"/>
        <v>5080.8533215355837</v>
      </c>
      <c r="AD94" s="16">
        <v>110694.84810202966</v>
      </c>
      <c r="AE94" s="39">
        <v>1038.6172637090001</v>
      </c>
      <c r="AF94" s="18">
        <f t="shared" si="22"/>
        <v>111733.46536573867</v>
      </c>
      <c r="AG94" s="17">
        <v>84456.947778742469</v>
      </c>
      <c r="AH94" s="26">
        <v>792.43705650499999</v>
      </c>
      <c r="AI94" s="18">
        <f t="shared" si="23"/>
        <v>85249.384835247474</v>
      </c>
      <c r="AJ94" s="17">
        <v>163097.96113906536</v>
      </c>
      <c r="AK94" s="31">
        <v>1530.3013178430001</v>
      </c>
      <c r="AL94" s="18">
        <f t="shared" si="24"/>
        <v>164628.26245690836</v>
      </c>
      <c r="AM94" s="41">
        <f t="shared" si="25"/>
        <v>417452.04484337161</v>
      </c>
    </row>
    <row r="95" spans="1:39" x14ac:dyDescent="0.25">
      <c r="A95" s="1">
        <v>91</v>
      </c>
      <c r="B95" s="3" t="s">
        <v>92</v>
      </c>
      <c r="C95" s="38">
        <v>44797.490267684363</v>
      </c>
      <c r="D95" s="45">
        <v>626.70583092299989</v>
      </c>
      <c r="E95" s="15">
        <f t="shared" si="13"/>
        <v>45424.196098607361</v>
      </c>
      <c r="F95" s="14">
        <v>0</v>
      </c>
      <c r="G95" s="25">
        <v>0</v>
      </c>
      <c r="H95" s="15">
        <f t="shared" si="14"/>
        <v>0</v>
      </c>
      <c r="I95" s="14">
        <v>0</v>
      </c>
      <c r="J95" s="25">
        <v>0</v>
      </c>
      <c r="K95" s="15">
        <f t="shared" si="15"/>
        <v>0</v>
      </c>
      <c r="L95" s="13">
        <v>4423.3817780513536</v>
      </c>
      <c r="M95" s="38">
        <v>61.795933972000007</v>
      </c>
      <c r="N95" s="15">
        <f t="shared" si="16"/>
        <v>4485.1777120233537</v>
      </c>
      <c r="O95" s="14">
        <v>9007.1477573327484</v>
      </c>
      <c r="P95" s="25">
        <v>125.82335955100001</v>
      </c>
      <c r="Q95" s="15">
        <f t="shared" si="17"/>
        <v>9132.9711168837475</v>
      </c>
      <c r="R95" s="14">
        <v>4709.5640388069369</v>
      </c>
      <c r="S95" s="30">
        <v>65.788884394000007</v>
      </c>
      <c r="T95" s="15">
        <f t="shared" si="18"/>
        <v>4775.3529232009369</v>
      </c>
      <c r="U95" s="13">
        <v>4083.3885463320917</v>
      </c>
      <c r="V95" s="14">
        <v>57.041251544000005</v>
      </c>
      <c r="W95" s="15">
        <f t="shared" si="19"/>
        <v>4140.4297978760915</v>
      </c>
      <c r="X95" s="14">
        <v>4792.5823714216776</v>
      </c>
      <c r="Y95" s="25">
        <v>66.948827148999996</v>
      </c>
      <c r="Z95" s="15">
        <f t="shared" si="20"/>
        <v>4859.5311985706776</v>
      </c>
      <c r="AA95" s="14">
        <v>7169.1979887118341</v>
      </c>
      <c r="AB95" s="30">
        <v>100.14741991300001</v>
      </c>
      <c r="AC95" s="15">
        <f t="shared" si="21"/>
        <v>7269.3454086248339</v>
      </c>
      <c r="AD95" s="13">
        <v>157658.44240041642</v>
      </c>
      <c r="AE95" s="38">
        <v>2202.4173939860002</v>
      </c>
      <c r="AF95" s="15">
        <f t="shared" si="22"/>
        <v>159860.85979440241</v>
      </c>
      <c r="AG95" s="14">
        <v>120288.8035441073</v>
      </c>
      <c r="AH95" s="25">
        <v>1680.3833912789999</v>
      </c>
      <c r="AI95" s="15">
        <f t="shared" si="23"/>
        <v>121969.1869353863</v>
      </c>
      <c r="AJ95" s="14">
        <v>232294.1939282286</v>
      </c>
      <c r="AK95" s="30">
        <v>3245.0475024929997</v>
      </c>
      <c r="AL95" s="15">
        <f t="shared" si="24"/>
        <v>235539.24143072159</v>
      </c>
      <c r="AM95" s="5">
        <f t="shared" si="25"/>
        <v>597456.29241629736</v>
      </c>
    </row>
    <row r="96" spans="1:39" x14ac:dyDescent="0.25">
      <c r="A96" s="1">
        <v>92</v>
      </c>
      <c r="B96" s="3" t="s">
        <v>93</v>
      </c>
      <c r="C96" s="38">
        <v>37091.504136806223</v>
      </c>
      <c r="D96" s="45">
        <v>209.58760781300001</v>
      </c>
      <c r="E96" s="15">
        <f t="shared" si="13"/>
        <v>37301.091744619225</v>
      </c>
      <c r="F96" s="14">
        <v>0</v>
      </c>
      <c r="G96" s="25">
        <v>0</v>
      </c>
      <c r="H96" s="15">
        <f t="shared" si="14"/>
        <v>0</v>
      </c>
      <c r="I96" s="14">
        <v>0</v>
      </c>
      <c r="J96" s="25">
        <v>0</v>
      </c>
      <c r="K96" s="15">
        <f t="shared" si="15"/>
        <v>0</v>
      </c>
      <c r="L96" s="13">
        <v>3653.0571012748946</v>
      </c>
      <c r="M96" s="38">
        <v>20.665718677000001</v>
      </c>
      <c r="N96" s="15">
        <f t="shared" si="16"/>
        <v>3673.7228199518945</v>
      </c>
      <c r="O96" s="14">
        <v>7438.5677583660381</v>
      </c>
      <c r="P96" s="25">
        <v>42.078959783999998</v>
      </c>
      <c r="Q96" s="15">
        <f t="shared" si="17"/>
        <v>7480.6467181500384</v>
      </c>
      <c r="R96" s="14">
        <v>3889.4011910162594</v>
      </c>
      <c r="S96" s="30">
        <v>22.000670916000001</v>
      </c>
      <c r="T96" s="15">
        <f t="shared" si="18"/>
        <v>3911.4018619322596</v>
      </c>
      <c r="U96" s="13">
        <v>3372.2731328459704</v>
      </c>
      <c r="V96" s="14">
        <v>19.078875871999998</v>
      </c>
      <c r="W96" s="15">
        <f t="shared" si="19"/>
        <v>3391.3520087179704</v>
      </c>
      <c r="X96" s="14">
        <v>3957.9620172599034</v>
      </c>
      <c r="Y96" s="25">
        <v>22.389889211000003</v>
      </c>
      <c r="Z96" s="15">
        <f t="shared" si="20"/>
        <v>3980.3519064709035</v>
      </c>
      <c r="AA96" s="14">
        <v>5920.6939254171266</v>
      </c>
      <c r="AB96" s="30">
        <v>33.492829755999999</v>
      </c>
      <c r="AC96" s="15">
        <f t="shared" si="21"/>
        <v>5954.1867551731266</v>
      </c>
      <c r="AD96" s="13">
        <v>130202.48341315423</v>
      </c>
      <c r="AE96" s="38">
        <v>736.55436181599998</v>
      </c>
      <c r="AF96" s="15">
        <f t="shared" si="22"/>
        <v>130939.03777497023</v>
      </c>
      <c r="AG96" s="14">
        <v>99340.705830786726</v>
      </c>
      <c r="AH96" s="25">
        <v>561.97257599399995</v>
      </c>
      <c r="AI96" s="15">
        <f t="shared" si="23"/>
        <v>99902.678406780731</v>
      </c>
      <c r="AJ96" s="14">
        <v>191840.54130825496</v>
      </c>
      <c r="AK96" s="30">
        <v>1085.2428853449999</v>
      </c>
      <c r="AL96" s="15">
        <f t="shared" si="24"/>
        <v>192925.78419359997</v>
      </c>
      <c r="AM96" s="5">
        <f t="shared" si="25"/>
        <v>489460.25419036637</v>
      </c>
    </row>
    <row r="97" spans="1:39" x14ac:dyDescent="0.25">
      <c r="A97" s="1">
        <v>93</v>
      </c>
      <c r="B97" s="3" t="s">
        <v>94</v>
      </c>
      <c r="C97" s="38">
        <v>27247.441137764512</v>
      </c>
      <c r="D97" s="45">
        <v>553.43937510400008</v>
      </c>
      <c r="E97" s="15">
        <f t="shared" si="13"/>
        <v>27800.880512868513</v>
      </c>
      <c r="F97" s="14">
        <v>0</v>
      </c>
      <c r="G97" s="25">
        <v>0</v>
      </c>
      <c r="H97" s="15">
        <f t="shared" si="14"/>
        <v>0</v>
      </c>
      <c r="I97" s="14">
        <v>0</v>
      </c>
      <c r="J97" s="25">
        <v>0</v>
      </c>
      <c r="K97" s="15">
        <f t="shared" si="15"/>
        <v>0</v>
      </c>
      <c r="L97" s="13">
        <v>2689.3240684190796</v>
      </c>
      <c r="M97" s="38">
        <v>54.568915168000004</v>
      </c>
      <c r="N97" s="15">
        <f t="shared" si="16"/>
        <v>2743.8929835870795</v>
      </c>
      <c r="O97" s="14">
        <v>5476.1583935160552</v>
      </c>
      <c r="P97" s="25">
        <v>111.11624105000001</v>
      </c>
      <c r="Q97" s="15">
        <f t="shared" si="17"/>
        <v>5587.2746345660553</v>
      </c>
      <c r="R97" s="14">
        <v>2863.3169273722638</v>
      </c>
      <c r="S97" s="30">
        <v>58.09874879600001</v>
      </c>
      <c r="T97" s="15">
        <f t="shared" si="18"/>
        <v>2921.4156761682639</v>
      </c>
      <c r="U97" s="13">
        <v>2482.6152589513604</v>
      </c>
      <c r="V97" s="14">
        <v>50.376549190000006</v>
      </c>
      <c r="W97" s="15">
        <f t="shared" si="19"/>
        <v>2532.9918081413603</v>
      </c>
      <c r="X97" s="14">
        <v>2913.790345951837</v>
      </c>
      <c r="Y97" s="25">
        <v>59.121301518000017</v>
      </c>
      <c r="Z97" s="15">
        <f t="shared" si="20"/>
        <v>2972.9116474698371</v>
      </c>
      <c r="AA97" s="14">
        <v>4358.7231827857286</v>
      </c>
      <c r="AB97" s="30">
        <v>88.442092158000023</v>
      </c>
      <c r="AC97" s="15">
        <f t="shared" si="21"/>
        <v>4447.1652749437289</v>
      </c>
      <c r="AD97" s="13">
        <v>95853.052033796324</v>
      </c>
      <c r="AE97" s="38">
        <v>1944.9440302940002</v>
      </c>
      <c r="AF97" s="15">
        <f t="shared" si="22"/>
        <v>97797.99606409033</v>
      </c>
      <c r="AG97" s="14">
        <v>73133.089288759642</v>
      </c>
      <c r="AH97" s="25">
        <v>1483.935366104</v>
      </c>
      <c r="AI97" s="15">
        <f t="shared" si="23"/>
        <v>74617.024654863635</v>
      </c>
      <c r="AJ97" s="14">
        <v>141230.03575793581</v>
      </c>
      <c r="AK97" s="30">
        <v>2865.6823720290004</v>
      </c>
      <c r="AL97" s="15">
        <f t="shared" si="24"/>
        <v>144095.71812996481</v>
      </c>
      <c r="AM97" s="5">
        <f t="shared" si="25"/>
        <v>365517.2713866636</v>
      </c>
    </row>
    <row r="98" spans="1:39" x14ac:dyDescent="0.25">
      <c r="A98" s="1">
        <v>94</v>
      </c>
      <c r="B98" s="3" t="s">
        <v>95</v>
      </c>
      <c r="C98" s="38">
        <v>50417.583243730594</v>
      </c>
      <c r="D98" s="45">
        <v>757.76432077900017</v>
      </c>
      <c r="E98" s="15">
        <f t="shared" si="13"/>
        <v>51175.347564509597</v>
      </c>
      <c r="F98" s="14">
        <v>0</v>
      </c>
      <c r="G98" s="25">
        <v>0</v>
      </c>
      <c r="H98" s="15">
        <f t="shared" si="14"/>
        <v>0</v>
      </c>
      <c r="I98" s="14">
        <v>0</v>
      </c>
      <c r="J98" s="25">
        <v>0</v>
      </c>
      <c r="K98" s="15">
        <f t="shared" si="15"/>
        <v>0</v>
      </c>
      <c r="L98" s="13">
        <v>4965.6492041544388</v>
      </c>
      <c r="M98" s="38">
        <v>74.715595147000002</v>
      </c>
      <c r="N98" s="15">
        <f t="shared" si="16"/>
        <v>5040.3647993014392</v>
      </c>
      <c r="O98" s="14">
        <v>10111.344292014566</v>
      </c>
      <c r="P98" s="25">
        <v>152.13442574000004</v>
      </c>
      <c r="Q98" s="15">
        <f t="shared" si="17"/>
        <v>10263.478717754566</v>
      </c>
      <c r="R98" s="14">
        <v>5286.9148752333913</v>
      </c>
      <c r="S98" s="30">
        <v>79.551310582000013</v>
      </c>
      <c r="T98" s="15">
        <f t="shared" si="18"/>
        <v>5366.4661858153913</v>
      </c>
      <c r="U98" s="13">
        <v>4583.9758136996825</v>
      </c>
      <c r="V98" s="14">
        <v>68.970829014999993</v>
      </c>
      <c r="W98" s="15">
        <f t="shared" si="19"/>
        <v>4652.9466427146826</v>
      </c>
      <c r="X98" s="14">
        <v>5380.1105200959119</v>
      </c>
      <c r="Y98" s="25">
        <v>80.948137942999992</v>
      </c>
      <c r="Z98" s="15">
        <f t="shared" si="20"/>
        <v>5461.0586580389117</v>
      </c>
      <c r="AA98" s="14">
        <v>8048.0781613101863</v>
      </c>
      <c r="AB98" s="30">
        <v>121.09399576200001</v>
      </c>
      <c r="AC98" s="15">
        <f t="shared" si="21"/>
        <v>8169.1721570721866</v>
      </c>
      <c r="AD98" s="13">
        <v>176985.97098682699</v>
      </c>
      <c r="AE98" s="38">
        <v>2662.9939977929998</v>
      </c>
      <c r="AF98" s="15">
        <f t="shared" si="22"/>
        <v>179648.96498461999</v>
      </c>
      <c r="AG98" s="14">
        <v>135035.1454064681</v>
      </c>
      <c r="AH98" s="25">
        <v>2031.7866899380001</v>
      </c>
      <c r="AI98" s="15">
        <f t="shared" si="23"/>
        <v>137066.93209640609</v>
      </c>
      <c r="AJ98" s="14">
        <v>260771.40456945961</v>
      </c>
      <c r="AK98" s="30">
        <v>3923.6616217139995</v>
      </c>
      <c r="AL98" s="15">
        <f t="shared" si="24"/>
        <v>264695.06619117362</v>
      </c>
      <c r="AM98" s="5">
        <f t="shared" si="25"/>
        <v>671539.79799740645</v>
      </c>
    </row>
    <row r="99" spans="1:39" s="42" customFormat="1" x14ac:dyDescent="0.25">
      <c r="A99" s="7">
        <v>95</v>
      </c>
      <c r="B99" s="8" t="s">
        <v>96</v>
      </c>
      <c r="C99" s="43">
        <v>23665.069837038398</v>
      </c>
      <c r="D99" s="39">
        <v>254.03293968400004</v>
      </c>
      <c r="E99" s="18">
        <f t="shared" si="13"/>
        <v>23919.102776722397</v>
      </c>
      <c r="F99" s="17">
        <v>0</v>
      </c>
      <c r="G99" s="26">
        <v>0</v>
      </c>
      <c r="H99" s="18">
        <f t="shared" si="14"/>
        <v>0</v>
      </c>
      <c r="I99" s="17">
        <v>0</v>
      </c>
      <c r="J99" s="26">
        <v>0</v>
      </c>
      <c r="K99" s="18">
        <f t="shared" si="15"/>
        <v>0</v>
      </c>
      <c r="L99" s="16">
        <v>2329.3524591775872</v>
      </c>
      <c r="M99" s="40">
        <v>25.048334149999999</v>
      </c>
      <c r="N99" s="18">
        <f t="shared" si="16"/>
        <v>2354.4007933275871</v>
      </c>
      <c r="O99" s="17">
        <v>4743.1632247582465</v>
      </c>
      <c r="P99" s="26">
        <v>51.001323249000002</v>
      </c>
      <c r="Q99" s="18">
        <f t="shared" si="17"/>
        <v>4794.1645480072466</v>
      </c>
      <c r="R99" s="17">
        <v>2480.0560127735616</v>
      </c>
      <c r="S99" s="31">
        <v>26.666446610000001</v>
      </c>
      <c r="T99" s="18">
        <f t="shared" si="18"/>
        <v>2506.7224593835617</v>
      </c>
      <c r="U99" s="16">
        <v>2150.3120529574653</v>
      </c>
      <c r="V99" s="17">
        <v>23.121420804000003</v>
      </c>
      <c r="W99" s="18">
        <f t="shared" si="19"/>
        <v>2173.4334737614654</v>
      </c>
      <c r="X99" s="17">
        <v>2523.7734595000702</v>
      </c>
      <c r="Y99" s="26">
        <v>27.138071459000003</v>
      </c>
      <c r="Z99" s="18">
        <f t="shared" si="20"/>
        <v>2550.9115309590702</v>
      </c>
      <c r="AA99" s="17">
        <v>3775.2990366329277</v>
      </c>
      <c r="AB99" s="31">
        <v>40.594264483000003</v>
      </c>
      <c r="AC99" s="18">
        <f t="shared" si="21"/>
        <v>3815.8933011159279</v>
      </c>
      <c r="AD99" s="16">
        <v>83022.922040724283</v>
      </c>
      <c r="AE99" s="39">
        <v>892.73827248600014</v>
      </c>
      <c r="AF99" s="18">
        <f t="shared" si="22"/>
        <v>83915.66031321029</v>
      </c>
      <c r="AG99" s="17">
        <v>63344.073472769778</v>
      </c>
      <c r="AH99" s="26">
        <v>681.13448181500007</v>
      </c>
      <c r="AI99" s="18">
        <f t="shared" si="23"/>
        <v>64025.207954584781</v>
      </c>
      <c r="AJ99" s="17">
        <v>122326.10229672847</v>
      </c>
      <c r="AK99" s="31">
        <v>1315.3683861529998</v>
      </c>
      <c r="AL99" s="18">
        <f t="shared" si="24"/>
        <v>123641.47068288147</v>
      </c>
      <c r="AM99" s="41">
        <f t="shared" si="25"/>
        <v>313696.96783395379</v>
      </c>
    </row>
    <row r="100" spans="1:39" x14ac:dyDescent="0.25">
      <c r="A100" s="1">
        <v>96</v>
      </c>
      <c r="B100" s="3" t="s">
        <v>97</v>
      </c>
      <c r="C100" s="38">
        <v>47512.970116998775</v>
      </c>
      <c r="D100" s="45">
        <v>638.93317015699995</v>
      </c>
      <c r="E100" s="15">
        <f t="shared" si="13"/>
        <v>48151.903287155772</v>
      </c>
      <c r="F100" s="14">
        <v>0</v>
      </c>
      <c r="G100" s="25">
        <v>0</v>
      </c>
      <c r="H100" s="15">
        <f t="shared" si="14"/>
        <v>0</v>
      </c>
      <c r="I100" s="14">
        <v>0</v>
      </c>
      <c r="J100" s="25">
        <v>0</v>
      </c>
      <c r="K100" s="15">
        <f t="shared" si="15"/>
        <v>0</v>
      </c>
      <c r="L100" s="13">
        <v>4685.2855001162125</v>
      </c>
      <c r="M100" s="38">
        <v>62.996707633</v>
      </c>
      <c r="N100" s="15">
        <f t="shared" si="16"/>
        <v>4748.2822077492128</v>
      </c>
      <c r="O100" s="14">
        <v>9540.4513791315439</v>
      </c>
      <c r="P100" s="25">
        <v>128.283201185</v>
      </c>
      <c r="Q100" s="15">
        <f t="shared" si="17"/>
        <v>9668.7345803165445</v>
      </c>
      <c r="R100" s="14">
        <v>4988.4123076103861</v>
      </c>
      <c r="S100" s="30">
        <v>67.076110499999999</v>
      </c>
      <c r="T100" s="15">
        <f t="shared" si="18"/>
        <v>5055.4884181103862</v>
      </c>
      <c r="U100" s="13">
        <v>4325.1616314019757</v>
      </c>
      <c r="V100" s="14">
        <v>58.154758604000008</v>
      </c>
      <c r="W100" s="15">
        <f t="shared" si="19"/>
        <v>4383.3163900059753</v>
      </c>
      <c r="X100" s="14">
        <v>5076.3460672450838</v>
      </c>
      <c r="Y100" s="25">
        <v>68.256649053000004</v>
      </c>
      <c r="Z100" s="15">
        <f t="shared" si="20"/>
        <v>5144.6027162980836</v>
      </c>
      <c r="AA100" s="14">
        <v>7593.6785630046297</v>
      </c>
      <c r="AB100" s="30">
        <v>102.10315093300001</v>
      </c>
      <c r="AC100" s="15">
        <f t="shared" si="21"/>
        <v>7695.7817139376293</v>
      </c>
      <c r="AD100" s="13">
        <v>166993.23079342899</v>
      </c>
      <c r="AE100" s="38">
        <v>2245.391033293</v>
      </c>
      <c r="AF100" s="15">
        <f t="shared" si="22"/>
        <v>169238.621826722</v>
      </c>
      <c r="AG100" s="14">
        <v>127410.97543694553</v>
      </c>
      <c r="AH100" s="25">
        <v>1713.172904643</v>
      </c>
      <c r="AI100" s="15">
        <f t="shared" si="23"/>
        <v>129124.14834158853</v>
      </c>
      <c r="AJ100" s="14">
        <v>246048.08564649228</v>
      </c>
      <c r="AK100" s="30">
        <v>3308.3641947750002</v>
      </c>
      <c r="AL100" s="15">
        <f t="shared" si="24"/>
        <v>249356.44984126728</v>
      </c>
      <c r="AM100" s="5">
        <f t="shared" si="25"/>
        <v>632567.3293231515</v>
      </c>
    </row>
    <row r="101" spans="1:39" x14ac:dyDescent="0.25">
      <c r="A101" s="1">
        <v>97</v>
      </c>
      <c r="B101" s="3" t="s">
        <v>98</v>
      </c>
      <c r="C101" s="38">
        <v>56807.484870242602</v>
      </c>
      <c r="D101" s="45">
        <v>816.51265829800002</v>
      </c>
      <c r="E101" s="15">
        <f t="shared" si="13"/>
        <v>57623.997528540604</v>
      </c>
      <c r="F101" s="14">
        <v>0</v>
      </c>
      <c r="G101" s="25">
        <v>0</v>
      </c>
      <c r="H101" s="15">
        <f t="shared" si="14"/>
        <v>0</v>
      </c>
      <c r="I101" s="14">
        <v>0</v>
      </c>
      <c r="J101" s="25">
        <v>0</v>
      </c>
      <c r="K101" s="15">
        <f t="shared" si="15"/>
        <v>0</v>
      </c>
      <c r="L101" s="13">
        <v>5603.1190833860992</v>
      </c>
      <c r="M101" s="38">
        <v>80.51040080300001</v>
      </c>
      <c r="N101" s="15">
        <f t="shared" si="16"/>
        <v>5683.6294841890995</v>
      </c>
      <c r="O101" s="14">
        <v>11409.397609858199</v>
      </c>
      <c r="P101" s="25">
        <v>163.937763864</v>
      </c>
      <c r="Q101" s="15">
        <f t="shared" si="17"/>
        <v>11573.335373722199</v>
      </c>
      <c r="R101" s="14">
        <v>5965.6275366520504</v>
      </c>
      <c r="S101" s="30">
        <v>85.716125317999996</v>
      </c>
      <c r="T101" s="15">
        <f t="shared" si="18"/>
        <v>6051.3436619700506</v>
      </c>
      <c r="U101" s="13">
        <v>5172.4480130477996</v>
      </c>
      <c r="V101" s="14">
        <v>74.323653109999995</v>
      </c>
      <c r="W101" s="15">
        <f t="shared" si="19"/>
        <v>5246.7716661577997</v>
      </c>
      <c r="X101" s="14">
        <v>6070.7872599326993</v>
      </c>
      <c r="Y101" s="25">
        <v>87.227076878000005</v>
      </c>
      <c r="Z101" s="15">
        <f t="shared" si="20"/>
        <v>6158.0143368106992</v>
      </c>
      <c r="AA101" s="14">
        <v>9081.2577522577485</v>
      </c>
      <c r="AB101" s="30">
        <v>130.48121696400003</v>
      </c>
      <c r="AC101" s="15">
        <f t="shared" si="21"/>
        <v>9211.7389692217494</v>
      </c>
      <c r="AD101" s="13">
        <v>199706.71119865647</v>
      </c>
      <c r="AE101" s="38">
        <v>2869.4656532469999</v>
      </c>
      <c r="AF101" s="15">
        <f t="shared" si="22"/>
        <v>202576.17685190347</v>
      </c>
      <c r="AG101" s="14">
        <v>152370.40899340709</v>
      </c>
      <c r="AH101" s="25">
        <v>2189.3193986550004</v>
      </c>
      <c r="AI101" s="15">
        <f t="shared" si="23"/>
        <v>154559.7283920621</v>
      </c>
      <c r="AJ101" s="14">
        <v>294248.17849035736</v>
      </c>
      <c r="AK101" s="30">
        <v>4227.8771169000001</v>
      </c>
      <c r="AL101" s="15">
        <f t="shared" si="24"/>
        <v>298476.05560725735</v>
      </c>
      <c r="AM101" s="5">
        <f t="shared" si="25"/>
        <v>757160.79187183501</v>
      </c>
    </row>
    <row r="102" spans="1:39" x14ac:dyDescent="0.25">
      <c r="A102" s="1">
        <v>98</v>
      </c>
      <c r="B102" s="3" t="s">
        <v>99</v>
      </c>
      <c r="C102" s="38">
        <v>25103.7950165437</v>
      </c>
      <c r="D102" s="45">
        <v>656.95423523299996</v>
      </c>
      <c r="E102" s="15">
        <f t="shared" si="13"/>
        <v>25760.749251776699</v>
      </c>
      <c r="F102" s="14">
        <v>0</v>
      </c>
      <c r="G102" s="25">
        <v>0</v>
      </c>
      <c r="H102" s="15">
        <f t="shared" si="14"/>
        <v>0</v>
      </c>
      <c r="I102" s="14">
        <v>0</v>
      </c>
      <c r="J102" s="25">
        <v>0</v>
      </c>
      <c r="K102" s="15">
        <f t="shared" si="15"/>
        <v>0</v>
      </c>
      <c r="L102" s="13">
        <v>2475.2104776975129</v>
      </c>
      <c r="M102" s="38">
        <v>64.772531635000007</v>
      </c>
      <c r="N102" s="15">
        <f t="shared" si="16"/>
        <v>2539.9830093325131</v>
      </c>
      <c r="O102" s="14">
        <v>5040.1678222179535</v>
      </c>
      <c r="P102" s="25">
        <v>131.89830485300001</v>
      </c>
      <c r="Q102" s="15">
        <f t="shared" si="17"/>
        <v>5172.0661270709534</v>
      </c>
      <c r="R102" s="14">
        <v>2635.3506975329888</v>
      </c>
      <c r="S102" s="30">
        <v>68.965113274999993</v>
      </c>
      <c r="T102" s="15">
        <f t="shared" si="18"/>
        <v>2704.3158108079888</v>
      </c>
      <c r="U102" s="13">
        <v>2284.9590249123344</v>
      </c>
      <c r="V102" s="14">
        <v>59.796584592999992</v>
      </c>
      <c r="W102" s="15">
        <f t="shared" si="19"/>
        <v>2344.7556095053342</v>
      </c>
      <c r="X102" s="14">
        <v>2681.8056175556299</v>
      </c>
      <c r="Y102" s="25">
        <v>70.183638142999996</v>
      </c>
      <c r="Z102" s="15">
        <f t="shared" si="20"/>
        <v>2751.9892556986297</v>
      </c>
      <c r="AA102" s="14">
        <v>4011.6984851723219</v>
      </c>
      <c r="AB102" s="30">
        <v>104.98599263699998</v>
      </c>
      <c r="AC102" s="15">
        <f t="shared" si="21"/>
        <v>4116.6844778093218</v>
      </c>
      <c r="AD102" s="13">
        <v>88221.602409117215</v>
      </c>
      <c r="AE102" s="38">
        <v>2308.7299868499999</v>
      </c>
      <c r="AF102" s="15">
        <f t="shared" si="22"/>
        <v>90530.332395967213</v>
      </c>
      <c r="AG102" s="14">
        <v>67310.515307416325</v>
      </c>
      <c r="AH102" s="25">
        <v>1761.4942365299999</v>
      </c>
      <c r="AI102" s="15">
        <f t="shared" si="23"/>
        <v>69072.009543946318</v>
      </c>
      <c r="AJ102" s="14">
        <v>129985.8460267804</v>
      </c>
      <c r="AK102" s="30">
        <v>3401.6898690869998</v>
      </c>
      <c r="AL102" s="15">
        <f t="shared" si="24"/>
        <v>133387.53589586739</v>
      </c>
      <c r="AM102" s="5">
        <f t="shared" si="25"/>
        <v>338380.42137778236</v>
      </c>
    </row>
    <row r="103" spans="1:39" ht="15.75" thickBot="1" x14ac:dyDescent="0.3">
      <c r="A103" s="1">
        <v>99</v>
      </c>
      <c r="B103" s="3" t="s">
        <v>100</v>
      </c>
      <c r="C103" s="38">
        <v>34537.646787921389</v>
      </c>
      <c r="D103" s="46">
        <v>83.403630076000013</v>
      </c>
      <c r="E103" s="15">
        <f t="shared" si="13"/>
        <v>34621.050417997387</v>
      </c>
      <c r="F103" s="14">
        <v>0</v>
      </c>
      <c r="G103" s="25">
        <v>0</v>
      </c>
      <c r="H103" s="15">
        <f t="shared" si="14"/>
        <v>0</v>
      </c>
      <c r="I103" s="14">
        <v>0</v>
      </c>
      <c r="J103" s="25">
        <v>0</v>
      </c>
      <c r="K103" s="15">
        <f t="shared" si="15"/>
        <v>0</v>
      </c>
      <c r="L103" s="13">
        <v>3400.4272694524279</v>
      </c>
      <c r="M103" s="38">
        <v>8.2227935080000005</v>
      </c>
      <c r="N103" s="15">
        <f t="shared" si="16"/>
        <v>3408.6500629604279</v>
      </c>
      <c r="O103" s="14">
        <v>6924.1481723321358</v>
      </c>
      <c r="P103" s="25">
        <v>16.745763108000002</v>
      </c>
      <c r="Q103" s="15">
        <f t="shared" si="17"/>
        <v>6940.8939354401355</v>
      </c>
      <c r="R103" s="14">
        <v>3620.426811055534</v>
      </c>
      <c r="S103" s="30">
        <v>8.7556533320000014</v>
      </c>
      <c r="T103" s="15">
        <f t="shared" si="18"/>
        <v>3629.1824643875339</v>
      </c>
      <c r="U103" s="13">
        <v>3139.0611214287437</v>
      </c>
      <c r="V103" s="14">
        <v>7.5911881999999995</v>
      </c>
      <c r="W103" s="15">
        <f t="shared" si="19"/>
        <v>3146.6523096287438</v>
      </c>
      <c r="X103" s="14">
        <v>3684.2462632873958</v>
      </c>
      <c r="Y103" s="25">
        <v>8.9109502320000011</v>
      </c>
      <c r="Z103" s="15">
        <f t="shared" si="20"/>
        <v>3693.1572135193956</v>
      </c>
      <c r="AA103" s="14">
        <v>5511.2440128689695</v>
      </c>
      <c r="AB103" s="30">
        <v>13.328110708000001</v>
      </c>
      <c r="AC103" s="15">
        <f t="shared" si="21"/>
        <v>5524.5721235769697</v>
      </c>
      <c r="AD103" s="13">
        <v>121198.23558027661</v>
      </c>
      <c r="AE103" s="38">
        <v>293.11188856400003</v>
      </c>
      <c r="AF103" s="15">
        <f t="shared" si="22"/>
        <v>121491.34746884061</v>
      </c>
      <c r="AG103" s="14">
        <v>92470.726766293505</v>
      </c>
      <c r="AH103" s="25">
        <v>223.634948812</v>
      </c>
      <c r="AI103" s="15">
        <f t="shared" si="23"/>
        <v>92694.361715105508</v>
      </c>
      <c r="AJ103" s="14">
        <v>178573.66856473239</v>
      </c>
      <c r="AK103" s="30">
        <v>431.86942915600002</v>
      </c>
      <c r="AL103" s="15">
        <f t="shared" si="24"/>
        <v>179005.5379938884</v>
      </c>
      <c r="AM103" s="5">
        <f t="shared" si="25"/>
        <v>454155.4057053451</v>
      </c>
    </row>
    <row r="104" spans="1:39" ht="15.75" thickBot="1" x14ac:dyDescent="0.3">
      <c r="A104" s="2" t="s">
        <v>101</v>
      </c>
      <c r="B104" s="4"/>
      <c r="C104" s="21">
        <f t="shared" ref="C104:D104" si="26">SUM(C5:C103)</f>
        <v>3682637.7420000006</v>
      </c>
      <c r="D104" s="21">
        <f t="shared" si="26"/>
        <v>68887.02762691972</v>
      </c>
      <c r="E104" s="21">
        <f>SUM(E5:E103)</f>
        <v>3751524.7696269206</v>
      </c>
      <c r="F104" s="28">
        <f>SUM(F5:F103)</f>
        <v>0</v>
      </c>
      <c r="G104" s="21">
        <f t="shared" ref="G104" si="27">SUM(G5:G103)</f>
        <v>0</v>
      </c>
      <c r="H104" s="29">
        <f>SUM(H5:H103)</f>
        <v>0</v>
      </c>
      <c r="I104" s="34">
        <f t="shared" ref="I104:M104" si="28">SUM(I5:I103)</f>
        <v>0</v>
      </c>
      <c r="J104" s="34">
        <f t="shared" si="28"/>
        <v>0</v>
      </c>
      <c r="K104" s="29">
        <f t="shared" si="28"/>
        <v>0</v>
      </c>
      <c r="L104" s="21">
        <f t="shared" si="28"/>
        <v>363103.85200000007</v>
      </c>
      <c r="M104" s="21">
        <f t="shared" si="28"/>
        <v>6792.498880832899</v>
      </c>
      <c r="N104" s="21">
        <f>SUM(N5:N103)</f>
        <v>369896.35088083299</v>
      </c>
      <c r="O104" s="28">
        <f t="shared" ref="O104:P104" si="29">SUM(O5:O103)</f>
        <v>739373.22399999993</v>
      </c>
      <c r="P104" s="28">
        <f t="shared" si="29"/>
        <v>13831.3416836099</v>
      </c>
      <c r="Q104" s="29">
        <f t="shared" ref="Q104" si="30">SUM(Q5:Q103)</f>
        <v>753204.56568361004</v>
      </c>
      <c r="R104" s="21">
        <f t="shared" ref="R104" si="31">SUM(R5:R103)</f>
        <v>386595.80599999981</v>
      </c>
      <c r="S104" s="34">
        <f t="shared" ref="S104:T104" si="32">SUM(S5:S103)</f>
        <v>7231.9677259451028</v>
      </c>
      <c r="T104" s="29">
        <f t="shared" si="32"/>
        <v>393827.7737259451</v>
      </c>
      <c r="U104" s="34">
        <f t="shared" ref="U104:AL104" si="33">SUM(U5:U103)</f>
        <v>335194.69600000011</v>
      </c>
      <c r="V104" s="34">
        <f t="shared" si="33"/>
        <v>6270.448515075801</v>
      </c>
      <c r="W104" s="29">
        <f t="shared" si="33"/>
        <v>341465.14451507595</v>
      </c>
      <c r="X104" s="34">
        <f t="shared" si="33"/>
        <v>393410.56400000001</v>
      </c>
      <c r="Y104" s="34">
        <f t="shared" si="33"/>
        <v>7359.4489410460992</v>
      </c>
      <c r="Z104" s="29">
        <f t="shared" ref="Z104" si="34">SUM(Z5:Z103)</f>
        <v>400770.01294104633</v>
      </c>
      <c r="AA104" s="34">
        <f t="shared" si="33"/>
        <v>588500.72999999986</v>
      </c>
      <c r="AB104" s="34">
        <f t="shared" si="33"/>
        <v>11008.953394896202</v>
      </c>
      <c r="AC104" s="29">
        <f t="shared" si="33"/>
        <v>599509.68339489645</v>
      </c>
      <c r="AD104" s="37">
        <f t="shared" si="33"/>
        <v>12941769.579999998</v>
      </c>
      <c r="AE104" s="34">
        <f t="shared" si="33"/>
        <v>242099.26716074086</v>
      </c>
      <c r="AF104" s="29">
        <f t="shared" si="33"/>
        <v>13183868.84716074</v>
      </c>
      <c r="AG104" s="47">
        <f t="shared" si="33"/>
        <v>9874193.5720000006</v>
      </c>
      <c r="AH104" s="28">
        <f t="shared" si="33"/>
        <v>184714.76224445953</v>
      </c>
      <c r="AI104" s="29">
        <f t="shared" ref="AI104" si="35">SUM(AI5:AI103)</f>
        <v>10058908.334244456</v>
      </c>
      <c r="AJ104" s="47">
        <f t="shared" si="33"/>
        <v>19068423.401999999</v>
      </c>
      <c r="AK104" s="28">
        <f t="shared" si="33"/>
        <v>356709.51820882864</v>
      </c>
      <c r="AL104" s="29">
        <f t="shared" si="33"/>
        <v>19425132.92020883</v>
      </c>
      <c r="AM104" s="6">
        <f>SUM(AM5:AM103)</f>
        <v>49278108.402382381</v>
      </c>
    </row>
    <row r="105" spans="1:39" x14ac:dyDescent="0.25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</row>
  </sheetData>
  <mergeCells count="17">
    <mergeCell ref="A1:AM1"/>
    <mergeCell ref="A2:AM2"/>
    <mergeCell ref="L3:N3"/>
    <mergeCell ref="O3:Q3"/>
    <mergeCell ref="R3:T3"/>
    <mergeCell ref="U3:W3"/>
    <mergeCell ref="A3:A4"/>
    <mergeCell ref="B3:B4"/>
    <mergeCell ref="C3:E3"/>
    <mergeCell ref="F3:H3"/>
    <mergeCell ref="I3:K3"/>
    <mergeCell ref="AM3:AM4"/>
    <mergeCell ref="AJ3:AL3"/>
    <mergeCell ref="X3:Z3"/>
    <mergeCell ref="AA3:AC3"/>
    <mergeCell ref="AD3:AF3"/>
    <mergeCell ref="AG3:AI3"/>
  </mergeCells>
  <pageMargins left="0.25" right="0.25" top="0.5" bottom="0.5" header="0.3" footer="0.3"/>
  <pageSetup paperSize="17" scale="4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FY2020</vt:lpstr>
    </vt:vector>
  </TitlesOfParts>
  <Company>Iowa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rhalver</dc:creator>
  <cp:lastModifiedBy>Stinn, Niki</cp:lastModifiedBy>
  <cp:lastPrinted>2010-09-13T13:10:10Z</cp:lastPrinted>
  <dcterms:created xsi:type="dcterms:W3CDTF">2009-10-23T19:13:11Z</dcterms:created>
  <dcterms:modified xsi:type="dcterms:W3CDTF">2022-05-26T20:29:40Z</dcterms:modified>
</cp:coreProperties>
</file>