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ighway\LocalSystems\Secondary Roads\TIME-21 Funds\FY2026\"/>
    </mc:Choice>
  </mc:AlternateContent>
  <xr:revisionPtr revIDLastSave="0" documentId="13_ncr:1_{6A84C09C-5CE4-4A5A-A10F-343927D2EA80}" xr6:coauthVersionLast="47" xr6:coauthVersionMax="47" xr10:uidLastSave="{00000000-0000-0000-0000-000000000000}"/>
  <bookViews>
    <workbookView xWindow="29340" yWindow="330" windowWidth="27435" windowHeight="15060" xr2:uid="{00000000-000D-0000-FFFF-FFFF00000000}"/>
  </bookViews>
  <sheets>
    <sheet name="FY2026" sheetId="1" r:id="rId1"/>
    <sheet name="July" sheetId="2" r:id="rId2"/>
    <sheet name="Aug" sheetId="3" r:id="rId3"/>
    <sheet name="Sept" sheetId="4" r:id="rId4"/>
    <sheet name="Oct" sheetId="5" r:id="rId5"/>
    <sheet name="Nov" sheetId="6" r:id="rId6"/>
    <sheet name="Dec" sheetId="7" r:id="rId7"/>
    <sheet name="Jan" sheetId="8" r:id="rId8"/>
    <sheet name="Feb" sheetId="9" r:id="rId9"/>
    <sheet name="Mar" sheetId="10" r:id="rId10"/>
    <sheet name="Apr" sheetId="11" r:id="rId11"/>
    <sheet name="May" sheetId="12" r:id="rId12"/>
    <sheet name="June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103" i="1" l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Y103" i="1"/>
  <c r="X103" i="1"/>
  <c r="Y102" i="1"/>
  <c r="X102" i="1"/>
  <c r="Y101" i="1"/>
  <c r="X101" i="1"/>
  <c r="Y100" i="1"/>
  <c r="X100" i="1"/>
  <c r="Y99" i="1"/>
  <c r="X99" i="1"/>
  <c r="Y98" i="1"/>
  <c r="X98" i="1"/>
  <c r="Y97" i="1"/>
  <c r="X97" i="1"/>
  <c r="Y96" i="1"/>
  <c r="X96" i="1"/>
  <c r="Y95" i="1"/>
  <c r="X95" i="1"/>
  <c r="Y94" i="1"/>
  <c r="X94" i="1"/>
  <c r="Y93" i="1"/>
  <c r="X93" i="1"/>
  <c r="Y92" i="1"/>
  <c r="X92" i="1"/>
  <c r="Y91" i="1"/>
  <c r="X91" i="1"/>
  <c r="Y90" i="1"/>
  <c r="X90" i="1"/>
  <c r="Y89" i="1"/>
  <c r="X89" i="1"/>
  <c r="Y88" i="1"/>
  <c r="X88" i="1"/>
  <c r="Y87" i="1"/>
  <c r="X87" i="1"/>
  <c r="Y86" i="1"/>
  <c r="X86" i="1"/>
  <c r="Y85" i="1"/>
  <c r="X85" i="1"/>
  <c r="Y84" i="1"/>
  <c r="X84" i="1"/>
  <c r="Y83" i="1"/>
  <c r="X83" i="1"/>
  <c r="Y82" i="1"/>
  <c r="X82" i="1"/>
  <c r="Y81" i="1"/>
  <c r="X81" i="1"/>
  <c r="Y80" i="1"/>
  <c r="X80" i="1"/>
  <c r="Y79" i="1"/>
  <c r="X79" i="1"/>
  <c r="Y78" i="1"/>
  <c r="X78" i="1"/>
  <c r="Y77" i="1"/>
  <c r="X77" i="1"/>
  <c r="Y76" i="1"/>
  <c r="X76" i="1"/>
  <c r="Y75" i="1"/>
  <c r="X75" i="1"/>
  <c r="Y74" i="1"/>
  <c r="X74" i="1"/>
  <c r="Y73" i="1"/>
  <c r="X73" i="1"/>
  <c r="Y72" i="1"/>
  <c r="X72" i="1"/>
  <c r="Y71" i="1"/>
  <c r="X71" i="1"/>
  <c r="Y70" i="1"/>
  <c r="X70" i="1"/>
  <c r="Y69" i="1"/>
  <c r="X69" i="1"/>
  <c r="Y68" i="1"/>
  <c r="X68" i="1"/>
  <c r="Y67" i="1"/>
  <c r="X67" i="1"/>
  <c r="Y66" i="1"/>
  <c r="X66" i="1"/>
  <c r="Y65" i="1"/>
  <c r="X65" i="1"/>
  <c r="Y64" i="1"/>
  <c r="X64" i="1"/>
  <c r="Y63" i="1"/>
  <c r="X63" i="1"/>
  <c r="Y62" i="1"/>
  <c r="X62" i="1"/>
  <c r="Y61" i="1"/>
  <c r="X61" i="1"/>
  <c r="Y60" i="1"/>
  <c r="X60" i="1"/>
  <c r="Y59" i="1"/>
  <c r="X59" i="1"/>
  <c r="Y58" i="1"/>
  <c r="X58" i="1"/>
  <c r="Y57" i="1"/>
  <c r="X57" i="1"/>
  <c r="Y56" i="1"/>
  <c r="X56" i="1"/>
  <c r="Y55" i="1"/>
  <c r="X55" i="1"/>
  <c r="Y54" i="1"/>
  <c r="X54" i="1"/>
  <c r="Y53" i="1"/>
  <c r="X53" i="1"/>
  <c r="Y52" i="1"/>
  <c r="X52" i="1"/>
  <c r="Y51" i="1"/>
  <c r="X51" i="1"/>
  <c r="Y50" i="1"/>
  <c r="X50" i="1"/>
  <c r="Y49" i="1"/>
  <c r="X49" i="1"/>
  <c r="Y48" i="1"/>
  <c r="X48" i="1"/>
  <c r="Y47" i="1"/>
  <c r="X47" i="1"/>
  <c r="Y46" i="1"/>
  <c r="X46" i="1"/>
  <c r="Y45" i="1"/>
  <c r="X45" i="1"/>
  <c r="Y44" i="1"/>
  <c r="X44" i="1"/>
  <c r="Y43" i="1"/>
  <c r="X43" i="1"/>
  <c r="Y42" i="1"/>
  <c r="X42" i="1"/>
  <c r="Y41" i="1"/>
  <c r="X41" i="1"/>
  <c r="Y40" i="1"/>
  <c r="X40" i="1"/>
  <c r="Y39" i="1"/>
  <c r="X39" i="1"/>
  <c r="Y38" i="1"/>
  <c r="X38" i="1"/>
  <c r="Y37" i="1"/>
  <c r="X37" i="1"/>
  <c r="Y36" i="1"/>
  <c r="X36" i="1"/>
  <c r="Y35" i="1"/>
  <c r="X35" i="1"/>
  <c r="Y34" i="1"/>
  <c r="X34" i="1"/>
  <c r="Y33" i="1"/>
  <c r="X33" i="1"/>
  <c r="Y32" i="1"/>
  <c r="X32" i="1"/>
  <c r="Y31" i="1"/>
  <c r="X31" i="1"/>
  <c r="Y30" i="1"/>
  <c r="X30" i="1"/>
  <c r="Y29" i="1"/>
  <c r="X29" i="1"/>
  <c r="Y28" i="1"/>
  <c r="X28" i="1"/>
  <c r="Y27" i="1"/>
  <c r="X27" i="1"/>
  <c r="Y26" i="1"/>
  <c r="X26" i="1"/>
  <c r="Y25" i="1"/>
  <c r="X25" i="1"/>
  <c r="Y24" i="1"/>
  <c r="X24" i="1"/>
  <c r="Y23" i="1"/>
  <c r="X23" i="1"/>
  <c r="Y22" i="1"/>
  <c r="X22" i="1"/>
  <c r="Y21" i="1"/>
  <c r="X21" i="1"/>
  <c r="Y20" i="1"/>
  <c r="X20" i="1"/>
  <c r="Y19" i="1"/>
  <c r="X19" i="1"/>
  <c r="Y18" i="1"/>
  <c r="X18" i="1"/>
  <c r="Y17" i="1"/>
  <c r="X17" i="1"/>
  <c r="Y16" i="1"/>
  <c r="X16" i="1"/>
  <c r="Y15" i="1"/>
  <c r="X15" i="1"/>
  <c r="Y14" i="1"/>
  <c r="X14" i="1"/>
  <c r="Y13" i="1"/>
  <c r="X13" i="1"/>
  <c r="Y12" i="1"/>
  <c r="X12" i="1"/>
  <c r="Y11" i="1"/>
  <c r="X11" i="1"/>
  <c r="Y10" i="1"/>
  <c r="X10" i="1"/>
  <c r="Y9" i="1"/>
  <c r="X9" i="1"/>
  <c r="Y8" i="1"/>
  <c r="X8" i="1"/>
  <c r="Y7" i="1"/>
  <c r="X7" i="1"/>
  <c r="Y6" i="1"/>
  <c r="X6" i="1"/>
  <c r="Y5" i="1"/>
  <c r="X5" i="1"/>
  <c r="E102" i="9"/>
  <c r="D102" i="9"/>
  <c r="E101" i="9"/>
  <c r="D101" i="9"/>
  <c r="E100" i="9"/>
  <c r="D100" i="9"/>
  <c r="E99" i="9"/>
  <c r="D99" i="9"/>
  <c r="E98" i="9"/>
  <c r="D98" i="9"/>
  <c r="E97" i="9"/>
  <c r="D97" i="9"/>
  <c r="E96" i="9"/>
  <c r="D96" i="9"/>
  <c r="E95" i="9"/>
  <c r="D95" i="9"/>
  <c r="E94" i="9"/>
  <c r="D94" i="9"/>
  <c r="E93" i="9"/>
  <c r="D93" i="9"/>
  <c r="E92" i="9"/>
  <c r="D92" i="9"/>
  <c r="E91" i="9"/>
  <c r="D91" i="9"/>
  <c r="E90" i="9"/>
  <c r="D90" i="9"/>
  <c r="E89" i="9"/>
  <c r="D89" i="9"/>
  <c r="E88" i="9"/>
  <c r="D88" i="9"/>
  <c r="E87" i="9"/>
  <c r="D87" i="9"/>
  <c r="E86" i="9"/>
  <c r="D86" i="9"/>
  <c r="E85" i="9"/>
  <c r="D85" i="9"/>
  <c r="E84" i="9"/>
  <c r="D84" i="9"/>
  <c r="E83" i="9"/>
  <c r="D83" i="9"/>
  <c r="E82" i="9"/>
  <c r="D82" i="9"/>
  <c r="E81" i="9"/>
  <c r="D81" i="9"/>
  <c r="E80" i="9"/>
  <c r="D80" i="9"/>
  <c r="E79" i="9"/>
  <c r="D79" i="9"/>
  <c r="E78" i="9"/>
  <c r="D78" i="9"/>
  <c r="E77" i="9"/>
  <c r="D77" i="9"/>
  <c r="E76" i="9"/>
  <c r="D76" i="9"/>
  <c r="E75" i="9"/>
  <c r="D75" i="9"/>
  <c r="E74" i="9"/>
  <c r="D74" i="9"/>
  <c r="E73" i="9"/>
  <c r="D73" i="9"/>
  <c r="E72" i="9"/>
  <c r="D72" i="9"/>
  <c r="E71" i="9"/>
  <c r="D71" i="9"/>
  <c r="E70" i="9"/>
  <c r="D70" i="9"/>
  <c r="E69" i="9"/>
  <c r="D69" i="9"/>
  <c r="E68" i="9"/>
  <c r="D68" i="9"/>
  <c r="E67" i="9"/>
  <c r="D67" i="9"/>
  <c r="E66" i="9"/>
  <c r="D66" i="9"/>
  <c r="E65" i="9"/>
  <c r="D65" i="9"/>
  <c r="E64" i="9"/>
  <c r="D64" i="9"/>
  <c r="E63" i="9"/>
  <c r="D63" i="9"/>
  <c r="E62" i="9"/>
  <c r="D62" i="9"/>
  <c r="E61" i="9"/>
  <c r="D61" i="9"/>
  <c r="E60" i="9"/>
  <c r="D60" i="9"/>
  <c r="E59" i="9"/>
  <c r="D59" i="9"/>
  <c r="E58" i="9"/>
  <c r="D58" i="9"/>
  <c r="E57" i="9"/>
  <c r="D57" i="9"/>
  <c r="E56" i="9"/>
  <c r="D56" i="9"/>
  <c r="E55" i="9"/>
  <c r="D55" i="9"/>
  <c r="E54" i="9"/>
  <c r="D54" i="9"/>
  <c r="E53" i="9"/>
  <c r="D53" i="9"/>
  <c r="E52" i="9"/>
  <c r="D52" i="9"/>
  <c r="E51" i="9"/>
  <c r="D51" i="9"/>
  <c r="E50" i="9"/>
  <c r="D50" i="9"/>
  <c r="E49" i="9"/>
  <c r="D49" i="9"/>
  <c r="E48" i="9"/>
  <c r="D48" i="9"/>
  <c r="E47" i="9"/>
  <c r="D47" i="9"/>
  <c r="E46" i="9"/>
  <c r="D46" i="9"/>
  <c r="E45" i="9"/>
  <c r="D45" i="9"/>
  <c r="E44" i="9"/>
  <c r="D44" i="9"/>
  <c r="E43" i="9"/>
  <c r="D43" i="9"/>
  <c r="E42" i="9"/>
  <c r="D42" i="9"/>
  <c r="E41" i="9"/>
  <c r="D41" i="9"/>
  <c r="E40" i="9"/>
  <c r="D40" i="9"/>
  <c r="E39" i="9"/>
  <c r="D39" i="9"/>
  <c r="E38" i="9"/>
  <c r="D38" i="9"/>
  <c r="E37" i="9"/>
  <c r="D37" i="9"/>
  <c r="E36" i="9"/>
  <c r="D36" i="9"/>
  <c r="E35" i="9"/>
  <c r="D35" i="9"/>
  <c r="E34" i="9"/>
  <c r="D34" i="9"/>
  <c r="E33" i="9"/>
  <c r="D33" i="9"/>
  <c r="E32" i="9"/>
  <c r="D32" i="9"/>
  <c r="E31" i="9"/>
  <c r="D31" i="9"/>
  <c r="E30" i="9"/>
  <c r="D30" i="9"/>
  <c r="E29" i="9"/>
  <c r="D29" i="9"/>
  <c r="E28" i="9"/>
  <c r="D28" i="9"/>
  <c r="E27" i="9"/>
  <c r="D27" i="9"/>
  <c r="E26" i="9"/>
  <c r="D26" i="9"/>
  <c r="E25" i="9"/>
  <c r="D25" i="9"/>
  <c r="E24" i="9"/>
  <c r="D24" i="9"/>
  <c r="E23" i="9"/>
  <c r="D23" i="9"/>
  <c r="E22" i="9"/>
  <c r="D22" i="9"/>
  <c r="E21" i="9"/>
  <c r="D21" i="9"/>
  <c r="E20" i="9"/>
  <c r="D20" i="9"/>
  <c r="E19" i="9"/>
  <c r="D19" i="9"/>
  <c r="E18" i="9"/>
  <c r="D18" i="9"/>
  <c r="E17" i="9"/>
  <c r="D17" i="9"/>
  <c r="E16" i="9"/>
  <c r="D16" i="9"/>
  <c r="E15" i="9"/>
  <c r="D15" i="9"/>
  <c r="E14" i="9"/>
  <c r="D14" i="9"/>
  <c r="E13" i="9"/>
  <c r="D13" i="9"/>
  <c r="E12" i="9"/>
  <c r="D12" i="9"/>
  <c r="E11" i="9"/>
  <c r="D11" i="9"/>
  <c r="E10" i="9"/>
  <c r="D10" i="9"/>
  <c r="E9" i="9"/>
  <c r="D9" i="9"/>
  <c r="E8" i="9"/>
  <c r="D8" i="9"/>
  <c r="E7" i="9"/>
  <c r="D7" i="9"/>
  <c r="D1" i="9" s="1"/>
  <c r="E6" i="9"/>
  <c r="D6" i="9"/>
  <c r="E5" i="9"/>
  <c r="D5" i="9"/>
  <c r="E4" i="9"/>
  <c r="D4" i="9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V103" i="1"/>
  <c r="U103" i="1"/>
  <c r="V102" i="1"/>
  <c r="U102" i="1"/>
  <c r="V101" i="1"/>
  <c r="U101" i="1"/>
  <c r="V100" i="1"/>
  <c r="U100" i="1"/>
  <c r="V99" i="1"/>
  <c r="U99" i="1"/>
  <c r="V98" i="1"/>
  <c r="U98" i="1"/>
  <c r="V97" i="1"/>
  <c r="U97" i="1"/>
  <c r="V96" i="1"/>
  <c r="U96" i="1"/>
  <c r="V95" i="1"/>
  <c r="U95" i="1"/>
  <c r="V94" i="1"/>
  <c r="U94" i="1"/>
  <c r="V93" i="1"/>
  <c r="U93" i="1"/>
  <c r="V92" i="1"/>
  <c r="U92" i="1"/>
  <c r="V91" i="1"/>
  <c r="U91" i="1"/>
  <c r="V90" i="1"/>
  <c r="U90" i="1"/>
  <c r="V89" i="1"/>
  <c r="U89" i="1"/>
  <c r="V88" i="1"/>
  <c r="U88" i="1"/>
  <c r="V87" i="1"/>
  <c r="U87" i="1"/>
  <c r="V86" i="1"/>
  <c r="U86" i="1"/>
  <c r="V85" i="1"/>
  <c r="U85" i="1"/>
  <c r="V84" i="1"/>
  <c r="U84" i="1"/>
  <c r="V83" i="1"/>
  <c r="U83" i="1"/>
  <c r="V82" i="1"/>
  <c r="U82" i="1"/>
  <c r="V81" i="1"/>
  <c r="U81" i="1"/>
  <c r="V80" i="1"/>
  <c r="U80" i="1"/>
  <c r="V79" i="1"/>
  <c r="U79" i="1"/>
  <c r="V78" i="1"/>
  <c r="U78" i="1"/>
  <c r="V77" i="1"/>
  <c r="U77" i="1"/>
  <c r="V76" i="1"/>
  <c r="U76" i="1"/>
  <c r="V75" i="1"/>
  <c r="U75" i="1"/>
  <c r="V74" i="1"/>
  <c r="U74" i="1"/>
  <c r="V73" i="1"/>
  <c r="U73" i="1"/>
  <c r="V72" i="1"/>
  <c r="U72" i="1"/>
  <c r="V71" i="1"/>
  <c r="U71" i="1"/>
  <c r="V70" i="1"/>
  <c r="U70" i="1"/>
  <c r="V69" i="1"/>
  <c r="U69" i="1"/>
  <c r="V68" i="1"/>
  <c r="U68" i="1"/>
  <c r="V67" i="1"/>
  <c r="U67" i="1"/>
  <c r="V66" i="1"/>
  <c r="U66" i="1"/>
  <c r="V65" i="1"/>
  <c r="U65" i="1"/>
  <c r="V64" i="1"/>
  <c r="U64" i="1"/>
  <c r="V63" i="1"/>
  <c r="U63" i="1"/>
  <c r="V62" i="1"/>
  <c r="U62" i="1"/>
  <c r="V61" i="1"/>
  <c r="U61" i="1"/>
  <c r="V60" i="1"/>
  <c r="U60" i="1"/>
  <c r="V59" i="1"/>
  <c r="U59" i="1"/>
  <c r="V58" i="1"/>
  <c r="U58" i="1"/>
  <c r="V57" i="1"/>
  <c r="U57" i="1"/>
  <c r="V56" i="1"/>
  <c r="U56" i="1"/>
  <c r="V55" i="1"/>
  <c r="U55" i="1"/>
  <c r="V54" i="1"/>
  <c r="U54" i="1"/>
  <c r="V53" i="1"/>
  <c r="U53" i="1"/>
  <c r="V52" i="1"/>
  <c r="U52" i="1"/>
  <c r="V51" i="1"/>
  <c r="U51" i="1"/>
  <c r="V50" i="1"/>
  <c r="U50" i="1"/>
  <c r="V49" i="1"/>
  <c r="U49" i="1"/>
  <c r="V48" i="1"/>
  <c r="U48" i="1"/>
  <c r="V47" i="1"/>
  <c r="U47" i="1"/>
  <c r="V46" i="1"/>
  <c r="U46" i="1"/>
  <c r="V45" i="1"/>
  <c r="U45" i="1"/>
  <c r="V44" i="1"/>
  <c r="U44" i="1"/>
  <c r="V43" i="1"/>
  <c r="U43" i="1"/>
  <c r="V42" i="1"/>
  <c r="U42" i="1"/>
  <c r="V41" i="1"/>
  <c r="U41" i="1"/>
  <c r="V40" i="1"/>
  <c r="U40" i="1"/>
  <c r="V39" i="1"/>
  <c r="U39" i="1"/>
  <c r="V38" i="1"/>
  <c r="U38" i="1"/>
  <c r="V37" i="1"/>
  <c r="U37" i="1"/>
  <c r="V36" i="1"/>
  <c r="U36" i="1"/>
  <c r="V35" i="1"/>
  <c r="U35" i="1"/>
  <c r="V34" i="1"/>
  <c r="U34" i="1"/>
  <c r="V33" i="1"/>
  <c r="U33" i="1"/>
  <c r="V32" i="1"/>
  <c r="U32" i="1"/>
  <c r="V31" i="1"/>
  <c r="U31" i="1"/>
  <c r="V30" i="1"/>
  <c r="U30" i="1"/>
  <c r="V29" i="1"/>
  <c r="U29" i="1"/>
  <c r="V28" i="1"/>
  <c r="U28" i="1"/>
  <c r="V27" i="1"/>
  <c r="U27" i="1"/>
  <c r="V26" i="1"/>
  <c r="U26" i="1"/>
  <c r="V25" i="1"/>
  <c r="U25" i="1"/>
  <c r="V24" i="1"/>
  <c r="U24" i="1"/>
  <c r="V23" i="1"/>
  <c r="U23" i="1"/>
  <c r="V22" i="1"/>
  <c r="U22" i="1"/>
  <c r="V21" i="1"/>
  <c r="U21" i="1"/>
  <c r="V20" i="1"/>
  <c r="U20" i="1"/>
  <c r="V19" i="1"/>
  <c r="U19" i="1"/>
  <c r="V18" i="1"/>
  <c r="U18" i="1"/>
  <c r="V17" i="1"/>
  <c r="U17" i="1"/>
  <c r="V16" i="1"/>
  <c r="U16" i="1"/>
  <c r="V15" i="1"/>
  <c r="U15" i="1"/>
  <c r="V14" i="1"/>
  <c r="U14" i="1"/>
  <c r="V13" i="1"/>
  <c r="U13" i="1"/>
  <c r="V12" i="1"/>
  <c r="U12" i="1"/>
  <c r="V11" i="1"/>
  <c r="U11" i="1"/>
  <c r="V10" i="1"/>
  <c r="U10" i="1"/>
  <c r="V9" i="1"/>
  <c r="U9" i="1"/>
  <c r="V8" i="1"/>
  <c r="U8" i="1"/>
  <c r="V7" i="1"/>
  <c r="U7" i="1"/>
  <c r="V6" i="1"/>
  <c r="U6" i="1"/>
  <c r="V5" i="1"/>
  <c r="U5" i="1"/>
  <c r="E102" i="8"/>
  <c r="D102" i="8"/>
  <c r="E101" i="8"/>
  <c r="D101" i="8"/>
  <c r="E100" i="8"/>
  <c r="D100" i="8"/>
  <c r="E99" i="8"/>
  <c r="D99" i="8"/>
  <c r="E98" i="8"/>
  <c r="D98" i="8"/>
  <c r="E97" i="8"/>
  <c r="D97" i="8"/>
  <c r="E96" i="8"/>
  <c r="D96" i="8"/>
  <c r="E95" i="8"/>
  <c r="D95" i="8"/>
  <c r="E94" i="8"/>
  <c r="D94" i="8"/>
  <c r="E93" i="8"/>
  <c r="D93" i="8"/>
  <c r="E92" i="8"/>
  <c r="D92" i="8"/>
  <c r="E91" i="8"/>
  <c r="D91" i="8"/>
  <c r="E90" i="8"/>
  <c r="D90" i="8"/>
  <c r="E89" i="8"/>
  <c r="D89" i="8"/>
  <c r="E88" i="8"/>
  <c r="D88" i="8"/>
  <c r="E87" i="8"/>
  <c r="D87" i="8"/>
  <c r="E86" i="8"/>
  <c r="D86" i="8"/>
  <c r="E85" i="8"/>
  <c r="D85" i="8"/>
  <c r="E84" i="8"/>
  <c r="D84" i="8"/>
  <c r="E83" i="8"/>
  <c r="D83" i="8"/>
  <c r="E82" i="8"/>
  <c r="D82" i="8"/>
  <c r="E81" i="8"/>
  <c r="D81" i="8"/>
  <c r="E80" i="8"/>
  <c r="D80" i="8"/>
  <c r="E79" i="8"/>
  <c r="D79" i="8"/>
  <c r="E78" i="8"/>
  <c r="D78" i="8"/>
  <c r="E77" i="8"/>
  <c r="D77" i="8"/>
  <c r="E76" i="8"/>
  <c r="D76" i="8"/>
  <c r="E75" i="8"/>
  <c r="D75" i="8"/>
  <c r="E74" i="8"/>
  <c r="D74" i="8"/>
  <c r="E73" i="8"/>
  <c r="D73" i="8"/>
  <c r="E72" i="8"/>
  <c r="D72" i="8"/>
  <c r="E71" i="8"/>
  <c r="D71" i="8"/>
  <c r="E70" i="8"/>
  <c r="D70" i="8"/>
  <c r="E69" i="8"/>
  <c r="D69" i="8"/>
  <c r="E68" i="8"/>
  <c r="D68" i="8"/>
  <c r="E67" i="8"/>
  <c r="D67" i="8"/>
  <c r="E66" i="8"/>
  <c r="D66" i="8"/>
  <c r="E65" i="8"/>
  <c r="D65" i="8"/>
  <c r="E64" i="8"/>
  <c r="D64" i="8"/>
  <c r="E63" i="8"/>
  <c r="D63" i="8"/>
  <c r="E62" i="8"/>
  <c r="D62" i="8"/>
  <c r="E61" i="8"/>
  <c r="D61" i="8"/>
  <c r="E60" i="8"/>
  <c r="D60" i="8"/>
  <c r="E59" i="8"/>
  <c r="D59" i="8"/>
  <c r="E58" i="8"/>
  <c r="D58" i="8"/>
  <c r="E57" i="8"/>
  <c r="D57" i="8"/>
  <c r="E56" i="8"/>
  <c r="D56" i="8"/>
  <c r="E55" i="8"/>
  <c r="D55" i="8"/>
  <c r="E54" i="8"/>
  <c r="D54" i="8"/>
  <c r="E53" i="8"/>
  <c r="D53" i="8"/>
  <c r="E52" i="8"/>
  <c r="D52" i="8"/>
  <c r="E51" i="8"/>
  <c r="D51" i="8"/>
  <c r="E50" i="8"/>
  <c r="D50" i="8"/>
  <c r="E49" i="8"/>
  <c r="D49" i="8"/>
  <c r="E48" i="8"/>
  <c r="D48" i="8"/>
  <c r="E47" i="8"/>
  <c r="D47" i="8"/>
  <c r="E46" i="8"/>
  <c r="D46" i="8"/>
  <c r="E45" i="8"/>
  <c r="D45" i="8"/>
  <c r="E44" i="8"/>
  <c r="D44" i="8"/>
  <c r="E43" i="8"/>
  <c r="D43" i="8"/>
  <c r="E42" i="8"/>
  <c r="D42" i="8"/>
  <c r="E41" i="8"/>
  <c r="D41" i="8"/>
  <c r="E40" i="8"/>
  <c r="D40" i="8"/>
  <c r="E39" i="8"/>
  <c r="D39" i="8"/>
  <c r="E38" i="8"/>
  <c r="D38" i="8"/>
  <c r="E37" i="8"/>
  <c r="D37" i="8"/>
  <c r="E36" i="8"/>
  <c r="D36" i="8"/>
  <c r="E35" i="8"/>
  <c r="D35" i="8"/>
  <c r="E34" i="8"/>
  <c r="D34" i="8"/>
  <c r="E33" i="8"/>
  <c r="D33" i="8"/>
  <c r="E32" i="8"/>
  <c r="D32" i="8"/>
  <c r="E31" i="8"/>
  <c r="D31" i="8"/>
  <c r="E30" i="8"/>
  <c r="D30" i="8"/>
  <c r="E29" i="8"/>
  <c r="D29" i="8"/>
  <c r="E28" i="8"/>
  <c r="D28" i="8"/>
  <c r="E27" i="8"/>
  <c r="D27" i="8"/>
  <c r="E26" i="8"/>
  <c r="D26" i="8"/>
  <c r="E25" i="8"/>
  <c r="D25" i="8"/>
  <c r="E24" i="8"/>
  <c r="D24" i="8"/>
  <c r="E23" i="8"/>
  <c r="D23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E11" i="8"/>
  <c r="D11" i="8"/>
  <c r="E10" i="8"/>
  <c r="D10" i="8"/>
  <c r="E9" i="8"/>
  <c r="D9" i="8"/>
  <c r="E8" i="8"/>
  <c r="D8" i="8"/>
  <c r="E7" i="8"/>
  <c r="D7" i="8"/>
  <c r="E6" i="8"/>
  <c r="D6" i="8"/>
  <c r="E5" i="8"/>
  <c r="D5" i="8"/>
  <c r="E4" i="8"/>
  <c r="E1" i="8" s="1"/>
  <c r="D4" i="8"/>
  <c r="D1" i="8" s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S103" i="1"/>
  <c r="R103" i="1"/>
  <c r="S102" i="1"/>
  <c r="R102" i="1"/>
  <c r="S101" i="1"/>
  <c r="R101" i="1"/>
  <c r="S100" i="1"/>
  <c r="R100" i="1"/>
  <c r="S99" i="1"/>
  <c r="R99" i="1"/>
  <c r="S98" i="1"/>
  <c r="R98" i="1"/>
  <c r="S97" i="1"/>
  <c r="R97" i="1"/>
  <c r="S96" i="1"/>
  <c r="R96" i="1"/>
  <c r="S95" i="1"/>
  <c r="R95" i="1"/>
  <c r="S94" i="1"/>
  <c r="R94" i="1"/>
  <c r="S93" i="1"/>
  <c r="R93" i="1"/>
  <c r="S92" i="1"/>
  <c r="R92" i="1"/>
  <c r="S91" i="1"/>
  <c r="R91" i="1"/>
  <c r="S90" i="1"/>
  <c r="R90" i="1"/>
  <c r="S89" i="1"/>
  <c r="R89" i="1"/>
  <c r="S88" i="1"/>
  <c r="R88" i="1"/>
  <c r="S87" i="1"/>
  <c r="R87" i="1"/>
  <c r="S86" i="1"/>
  <c r="R86" i="1"/>
  <c r="S85" i="1"/>
  <c r="R85" i="1"/>
  <c r="S84" i="1"/>
  <c r="R84" i="1"/>
  <c r="S83" i="1"/>
  <c r="R83" i="1"/>
  <c r="S82" i="1"/>
  <c r="R82" i="1"/>
  <c r="S81" i="1"/>
  <c r="R81" i="1"/>
  <c r="S80" i="1"/>
  <c r="R80" i="1"/>
  <c r="S79" i="1"/>
  <c r="R79" i="1"/>
  <c r="S78" i="1"/>
  <c r="R78" i="1"/>
  <c r="S77" i="1"/>
  <c r="R77" i="1"/>
  <c r="S76" i="1"/>
  <c r="R76" i="1"/>
  <c r="S75" i="1"/>
  <c r="R75" i="1"/>
  <c r="S74" i="1"/>
  <c r="R74" i="1"/>
  <c r="S73" i="1"/>
  <c r="R73" i="1"/>
  <c r="S72" i="1"/>
  <c r="R72" i="1"/>
  <c r="S71" i="1"/>
  <c r="R71" i="1"/>
  <c r="S70" i="1"/>
  <c r="R70" i="1"/>
  <c r="S69" i="1"/>
  <c r="R69" i="1"/>
  <c r="S68" i="1"/>
  <c r="R68" i="1"/>
  <c r="S67" i="1"/>
  <c r="R67" i="1"/>
  <c r="S66" i="1"/>
  <c r="R66" i="1"/>
  <c r="S65" i="1"/>
  <c r="R65" i="1"/>
  <c r="S64" i="1"/>
  <c r="R64" i="1"/>
  <c r="S63" i="1"/>
  <c r="R63" i="1"/>
  <c r="S62" i="1"/>
  <c r="R62" i="1"/>
  <c r="S61" i="1"/>
  <c r="R61" i="1"/>
  <c r="S60" i="1"/>
  <c r="R60" i="1"/>
  <c r="S59" i="1"/>
  <c r="R59" i="1"/>
  <c r="S58" i="1"/>
  <c r="R58" i="1"/>
  <c r="S57" i="1"/>
  <c r="R57" i="1"/>
  <c r="S56" i="1"/>
  <c r="R56" i="1"/>
  <c r="S55" i="1"/>
  <c r="R55" i="1"/>
  <c r="S54" i="1"/>
  <c r="R54" i="1"/>
  <c r="S53" i="1"/>
  <c r="R53" i="1"/>
  <c r="S52" i="1"/>
  <c r="R52" i="1"/>
  <c r="S51" i="1"/>
  <c r="R51" i="1"/>
  <c r="S50" i="1"/>
  <c r="R50" i="1"/>
  <c r="S49" i="1"/>
  <c r="R49" i="1"/>
  <c r="S48" i="1"/>
  <c r="R48" i="1"/>
  <c r="S47" i="1"/>
  <c r="R47" i="1"/>
  <c r="S46" i="1"/>
  <c r="R46" i="1"/>
  <c r="S45" i="1"/>
  <c r="R45" i="1"/>
  <c r="S44" i="1"/>
  <c r="R44" i="1"/>
  <c r="S43" i="1"/>
  <c r="R43" i="1"/>
  <c r="S42" i="1"/>
  <c r="R42" i="1"/>
  <c r="S41" i="1"/>
  <c r="R41" i="1"/>
  <c r="S40" i="1"/>
  <c r="R40" i="1"/>
  <c r="S39" i="1"/>
  <c r="R39" i="1"/>
  <c r="S38" i="1"/>
  <c r="R38" i="1"/>
  <c r="S37" i="1"/>
  <c r="R37" i="1"/>
  <c r="S36" i="1"/>
  <c r="R36" i="1"/>
  <c r="S35" i="1"/>
  <c r="R35" i="1"/>
  <c r="S34" i="1"/>
  <c r="R34" i="1"/>
  <c r="S33" i="1"/>
  <c r="R33" i="1"/>
  <c r="S32" i="1"/>
  <c r="R32" i="1"/>
  <c r="S31" i="1"/>
  <c r="R31" i="1"/>
  <c r="S30" i="1"/>
  <c r="R30" i="1"/>
  <c r="S29" i="1"/>
  <c r="R29" i="1"/>
  <c r="S28" i="1"/>
  <c r="R28" i="1"/>
  <c r="S27" i="1"/>
  <c r="R27" i="1"/>
  <c r="S26" i="1"/>
  <c r="R26" i="1"/>
  <c r="S25" i="1"/>
  <c r="R25" i="1"/>
  <c r="S24" i="1"/>
  <c r="R24" i="1"/>
  <c r="S23" i="1"/>
  <c r="R23" i="1"/>
  <c r="S22" i="1"/>
  <c r="R22" i="1"/>
  <c r="S21" i="1"/>
  <c r="R21" i="1"/>
  <c r="S20" i="1"/>
  <c r="R20" i="1"/>
  <c r="S19" i="1"/>
  <c r="R19" i="1"/>
  <c r="S18" i="1"/>
  <c r="R18" i="1"/>
  <c r="S17" i="1"/>
  <c r="R17" i="1"/>
  <c r="S16" i="1"/>
  <c r="R16" i="1"/>
  <c r="S15" i="1"/>
  <c r="R15" i="1"/>
  <c r="S14" i="1"/>
  <c r="R14" i="1"/>
  <c r="S13" i="1"/>
  <c r="R13" i="1"/>
  <c r="S12" i="1"/>
  <c r="R12" i="1"/>
  <c r="S11" i="1"/>
  <c r="R11" i="1"/>
  <c r="S10" i="1"/>
  <c r="R10" i="1"/>
  <c r="S9" i="1"/>
  <c r="R9" i="1"/>
  <c r="S8" i="1"/>
  <c r="R8" i="1"/>
  <c r="S7" i="1"/>
  <c r="R7" i="1"/>
  <c r="S6" i="1"/>
  <c r="R6" i="1"/>
  <c r="S5" i="1"/>
  <c r="R5" i="1"/>
  <c r="E102" i="7"/>
  <c r="D102" i="7"/>
  <c r="E101" i="7"/>
  <c r="D101" i="7"/>
  <c r="E100" i="7"/>
  <c r="D100" i="7"/>
  <c r="E99" i="7"/>
  <c r="D99" i="7"/>
  <c r="E98" i="7"/>
  <c r="D98" i="7"/>
  <c r="E97" i="7"/>
  <c r="D97" i="7"/>
  <c r="E96" i="7"/>
  <c r="D96" i="7"/>
  <c r="E95" i="7"/>
  <c r="D95" i="7"/>
  <c r="E94" i="7"/>
  <c r="D94" i="7"/>
  <c r="E93" i="7"/>
  <c r="D93" i="7"/>
  <c r="E92" i="7"/>
  <c r="D92" i="7"/>
  <c r="E91" i="7"/>
  <c r="D91" i="7"/>
  <c r="E90" i="7"/>
  <c r="D90" i="7"/>
  <c r="E89" i="7"/>
  <c r="D89" i="7"/>
  <c r="E88" i="7"/>
  <c r="D88" i="7"/>
  <c r="E87" i="7"/>
  <c r="D87" i="7"/>
  <c r="E86" i="7"/>
  <c r="D86" i="7"/>
  <c r="E85" i="7"/>
  <c r="D85" i="7"/>
  <c r="E84" i="7"/>
  <c r="D84" i="7"/>
  <c r="E83" i="7"/>
  <c r="D83" i="7"/>
  <c r="E82" i="7"/>
  <c r="D82" i="7"/>
  <c r="E81" i="7"/>
  <c r="D81" i="7"/>
  <c r="E80" i="7"/>
  <c r="D80" i="7"/>
  <c r="E79" i="7"/>
  <c r="D79" i="7"/>
  <c r="E78" i="7"/>
  <c r="D78" i="7"/>
  <c r="E77" i="7"/>
  <c r="D77" i="7"/>
  <c r="E76" i="7"/>
  <c r="D76" i="7"/>
  <c r="E75" i="7"/>
  <c r="D75" i="7"/>
  <c r="E74" i="7"/>
  <c r="D74" i="7"/>
  <c r="E73" i="7"/>
  <c r="D73" i="7"/>
  <c r="E72" i="7"/>
  <c r="D72" i="7"/>
  <c r="E71" i="7"/>
  <c r="D71" i="7"/>
  <c r="E70" i="7"/>
  <c r="D70" i="7"/>
  <c r="E69" i="7"/>
  <c r="D69" i="7"/>
  <c r="E68" i="7"/>
  <c r="D68" i="7"/>
  <c r="E67" i="7"/>
  <c r="D67" i="7"/>
  <c r="E66" i="7"/>
  <c r="D66" i="7"/>
  <c r="E65" i="7"/>
  <c r="D65" i="7"/>
  <c r="E64" i="7"/>
  <c r="D64" i="7"/>
  <c r="E63" i="7"/>
  <c r="D63" i="7"/>
  <c r="E62" i="7"/>
  <c r="D62" i="7"/>
  <c r="E61" i="7"/>
  <c r="D61" i="7"/>
  <c r="E60" i="7"/>
  <c r="D60" i="7"/>
  <c r="E59" i="7"/>
  <c r="D59" i="7"/>
  <c r="E58" i="7"/>
  <c r="D58" i="7"/>
  <c r="E57" i="7"/>
  <c r="D57" i="7"/>
  <c r="E56" i="7"/>
  <c r="D56" i="7"/>
  <c r="E55" i="7"/>
  <c r="D55" i="7"/>
  <c r="E54" i="7"/>
  <c r="D54" i="7"/>
  <c r="E53" i="7"/>
  <c r="D53" i="7"/>
  <c r="E52" i="7"/>
  <c r="D52" i="7"/>
  <c r="E51" i="7"/>
  <c r="D51" i="7"/>
  <c r="E50" i="7"/>
  <c r="D50" i="7"/>
  <c r="E49" i="7"/>
  <c r="D49" i="7"/>
  <c r="E48" i="7"/>
  <c r="D48" i="7"/>
  <c r="E47" i="7"/>
  <c r="D47" i="7"/>
  <c r="E46" i="7"/>
  <c r="D46" i="7"/>
  <c r="E45" i="7"/>
  <c r="D45" i="7"/>
  <c r="E44" i="7"/>
  <c r="D44" i="7"/>
  <c r="E43" i="7"/>
  <c r="D43" i="7"/>
  <c r="E42" i="7"/>
  <c r="D42" i="7"/>
  <c r="E41" i="7"/>
  <c r="D41" i="7"/>
  <c r="E40" i="7"/>
  <c r="D40" i="7"/>
  <c r="E39" i="7"/>
  <c r="D39" i="7"/>
  <c r="E38" i="7"/>
  <c r="D38" i="7"/>
  <c r="E37" i="7"/>
  <c r="D37" i="7"/>
  <c r="E36" i="7"/>
  <c r="D36" i="7"/>
  <c r="E35" i="7"/>
  <c r="D35" i="7"/>
  <c r="E34" i="7"/>
  <c r="D34" i="7"/>
  <c r="E33" i="7"/>
  <c r="D33" i="7"/>
  <c r="E32" i="7"/>
  <c r="D32" i="7"/>
  <c r="E31" i="7"/>
  <c r="D31" i="7"/>
  <c r="E30" i="7"/>
  <c r="D30" i="7"/>
  <c r="E29" i="7"/>
  <c r="D29" i="7"/>
  <c r="E28" i="7"/>
  <c r="D28" i="7"/>
  <c r="E27" i="7"/>
  <c r="D27" i="7"/>
  <c r="E26" i="7"/>
  <c r="D26" i="7"/>
  <c r="E25" i="7"/>
  <c r="D25" i="7"/>
  <c r="E24" i="7"/>
  <c r="D24" i="7"/>
  <c r="E23" i="7"/>
  <c r="D23" i="7"/>
  <c r="E22" i="7"/>
  <c r="D22" i="7"/>
  <c r="E21" i="7"/>
  <c r="D21" i="7"/>
  <c r="E20" i="7"/>
  <c r="D20" i="7"/>
  <c r="E19" i="7"/>
  <c r="D19" i="7"/>
  <c r="E18" i="7"/>
  <c r="D18" i="7"/>
  <c r="E17" i="7"/>
  <c r="D17" i="7"/>
  <c r="E16" i="7"/>
  <c r="D16" i="7"/>
  <c r="E15" i="7"/>
  <c r="D15" i="7"/>
  <c r="E14" i="7"/>
  <c r="D14" i="7"/>
  <c r="E13" i="7"/>
  <c r="D13" i="7"/>
  <c r="E12" i="7"/>
  <c r="D12" i="7"/>
  <c r="E11" i="7"/>
  <c r="D11" i="7"/>
  <c r="E10" i="7"/>
  <c r="D10" i="7"/>
  <c r="E9" i="7"/>
  <c r="D9" i="7"/>
  <c r="E8" i="7"/>
  <c r="D8" i="7"/>
  <c r="E7" i="7"/>
  <c r="D7" i="7"/>
  <c r="E6" i="7"/>
  <c r="D6" i="7"/>
  <c r="E5" i="7"/>
  <c r="D5" i="7"/>
  <c r="E4" i="7"/>
  <c r="E1" i="7" s="1"/>
  <c r="D4" i="7"/>
  <c r="D1" i="7" s="1"/>
  <c r="A1" i="7"/>
  <c r="E1" i="13"/>
  <c r="D1" i="13"/>
  <c r="B1" i="13"/>
  <c r="A1" i="13"/>
  <c r="E1" i="12"/>
  <c r="D1" i="12"/>
  <c r="B1" i="12"/>
  <c r="A1" i="12"/>
  <c r="E1" i="11"/>
  <c r="D1" i="11"/>
  <c r="B1" i="11"/>
  <c r="A1" i="11"/>
  <c r="E1" i="10"/>
  <c r="D1" i="10"/>
  <c r="B1" i="10"/>
  <c r="A1" i="10"/>
  <c r="B1" i="9"/>
  <c r="A1" i="9"/>
  <c r="B1" i="8"/>
  <c r="A1" i="8"/>
  <c r="B1" i="7"/>
  <c r="E1" i="2"/>
  <c r="D1" i="2"/>
  <c r="B1" i="2"/>
  <c r="A1" i="2"/>
  <c r="E1" i="3"/>
  <c r="D1" i="3"/>
  <c r="B1" i="3"/>
  <c r="A1" i="3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E1" i="9" l="1"/>
  <c r="E102" i="6"/>
  <c r="D102" i="6"/>
  <c r="E101" i="6"/>
  <c r="D101" i="6"/>
  <c r="E100" i="6"/>
  <c r="D100" i="6"/>
  <c r="E99" i="6"/>
  <c r="D99" i="6"/>
  <c r="E98" i="6"/>
  <c r="D98" i="6"/>
  <c r="E97" i="6"/>
  <c r="D97" i="6"/>
  <c r="E96" i="6"/>
  <c r="D96" i="6"/>
  <c r="E95" i="6"/>
  <c r="D95" i="6"/>
  <c r="E94" i="6"/>
  <c r="D94" i="6"/>
  <c r="E93" i="6"/>
  <c r="D93" i="6"/>
  <c r="E92" i="6"/>
  <c r="D92" i="6"/>
  <c r="E91" i="6"/>
  <c r="D91" i="6"/>
  <c r="E90" i="6"/>
  <c r="D90" i="6"/>
  <c r="E89" i="6"/>
  <c r="D89" i="6"/>
  <c r="E88" i="6"/>
  <c r="D88" i="6"/>
  <c r="E87" i="6"/>
  <c r="D87" i="6"/>
  <c r="E86" i="6"/>
  <c r="D86" i="6"/>
  <c r="E85" i="6"/>
  <c r="D85" i="6"/>
  <c r="E84" i="6"/>
  <c r="D84" i="6"/>
  <c r="E83" i="6"/>
  <c r="D83" i="6"/>
  <c r="E82" i="6"/>
  <c r="D82" i="6"/>
  <c r="E81" i="6"/>
  <c r="D81" i="6"/>
  <c r="E80" i="6"/>
  <c r="D80" i="6"/>
  <c r="E79" i="6"/>
  <c r="D79" i="6"/>
  <c r="E78" i="6"/>
  <c r="D78" i="6"/>
  <c r="E77" i="6"/>
  <c r="D77" i="6"/>
  <c r="E76" i="6"/>
  <c r="D76" i="6"/>
  <c r="E75" i="6"/>
  <c r="D75" i="6"/>
  <c r="E74" i="6"/>
  <c r="D74" i="6"/>
  <c r="E73" i="6"/>
  <c r="D73" i="6"/>
  <c r="E72" i="6"/>
  <c r="D72" i="6"/>
  <c r="E71" i="6"/>
  <c r="D71" i="6"/>
  <c r="E70" i="6"/>
  <c r="D70" i="6"/>
  <c r="E69" i="6"/>
  <c r="D69" i="6"/>
  <c r="E68" i="6"/>
  <c r="D68" i="6"/>
  <c r="E67" i="6"/>
  <c r="D67" i="6"/>
  <c r="E66" i="6"/>
  <c r="D66" i="6"/>
  <c r="E65" i="6"/>
  <c r="D65" i="6"/>
  <c r="E64" i="6"/>
  <c r="D64" i="6"/>
  <c r="E63" i="6"/>
  <c r="D63" i="6"/>
  <c r="E62" i="6"/>
  <c r="D62" i="6"/>
  <c r="E61" i="6"/>
  <c r="D61" i="6"/>
  <c r="E60" i="6"/>
  <c r="D60" i="6"/>
  <c r="E59" i="6"/>
  <c r="D59" i="6"/>
  <c r="E58" i="6"/>
  <c r="D58" i="6"/>
  <c r="E57" i="6"/>
  <c r="D57" i="6"/>
  <c r="E56" i="6"/>
  <c r="D56" i="6"/>
  <c r="E55" i="6"/>
  <c r="D55" i="6"/>
  <c r="E54" i="6"/>
  <c r="D54" i="6"/>
  <c r="E53" i="6"/>
  <c r="D53" i="6"/>
  <c r="E52" i="6"/>
  <c r="D52" i="6"/>
  <c r="E51" i="6"/>
  <c r="D51" i="6"/>
  <c r="E50" i="6"/>
  <c r="D50" i="6"/>
  <c r="E49" i="6"/>
  <c r="D49" i="6"/>
  <c r="E48" i="6"/>
  <c r="D48" i="6"/>
  <c r="E47" i="6"/>
  <c r="D47" i="6"/>
  <c r="E46" i="6"/>
  <c r="D46" i="6"/>
  <c r="E45" i="6"/>
  <c r="D45" i="6"/>
  <c r="E44" i="6"/>
  <c r="D44" i="6"/>
  <c r="E43" i="6"/>
  <c r="D43" i="6"/>
  <c r="E42" i="6"/>
  <c r="D42" i="6"/>
  <c r="E41" i="6"/>
  <c r="D41" i="6"/>
  <c r="E40" i="6"/>
  <c r="D40" i="6"/>
  <c r="E39" i="6"/>
  <c r="D39" i="6"/>
  <c r="E38" i="6"/>
  <c r="D38" i="6"/>
  <c r="E37" i="6"/>
  <c r="D37" i="6"/>
  <c r="E36" i="6"/>
  <c r="D36" i="6"/>
  <c r="E35" i="6"/>
  <c r="D35" i="6"/>
  <c r="E34" i="6"/>
  <c r="D34" i="6"/>
  <c r="E33" i="6"/>
  <c r="D33" i="6"/>
  <c r="E32" i="6"/>
  <c r="D32" i="6"/>
  <c r="E31" i="6"/>
  <c r="D31" i="6"/>
  <c r="E30" i="6"/>
  <c r="D30" i="6"/>
  <c r="E29" i="6"/>
  <c r="D29" i="6"/>
  <c r="E28" i="6"/>
  <c r="D28" i="6"/>
  <c r="E27" i="6"/>
  <c r="D27" i="6"/>
  <c r="E26" i="6"/>
  <c r="D26" i="6"/>
  <c r="E25" i="6"/>
  <c r="D25" i="6"/>
  <c r="E24" i="6"/>
  <c r="D24" i="6"/>
  <c r="E23" i="6"/>
  <c r="D23" i="6"/>
  <c r="E22" i="6"/>
  <c r="D22" i="6"/>
  <c r="E21" i="6"/>
  <c r="D21" i="6"/>
  <c r="E20" i="6"/>
  <c r="D20" i="6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E11" i="6"/>
  <c r="D11" i="6"/>
  <c r="E10" i="6"/>
  <c r="D10" i="6"/>
  <c r="E9" i="6"/>
  <c r="D9" i="6"/>
  <c r="E8" i="6"/>
  <c r="D8" i="6"/>
  <c r="E7" i="6"/>
  <c r="D7" i="6"/>
  <c r="E6" i="6"/>
  <c r="D6" i="6"/>
  <c r="E5" i="6"/>
  <c r="D5" i="6"/>
  <c r="E4" i="6"/>
  <c r="E1" i="6" s="1"/>
  <c r="D4" i="6"/>
  <c r="B1" i="6"/>
  <c r="A1" i="6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K58" i="1" s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E102" i="5"/>
  <c r="D102" i="5"/>
  <c r="E101" i="5"/>
  <c r="D101" i="5"/>
  <c r="E100" i="5"/>
  <c r="D100" i="5"/>
  <c r="E99" i="5"/>
  <c r="D99" i="5"/>
  <c r="E98" i="5"/>
  <c r="D98" i="5"/>
  <c r="E97" i="5"/>
  <c r="D97" i="5"/>
  <c r="E96" i="5"/>
  <c r="D96" i="5"/>
  <c r="E95" i="5"/>
  <c r="D95" i="5"/>
  <c r="E94" i="5"/>
  <c r="D94" i="5"/>
  <c r="E93" i="5"/>
  <c r="D93" i="5"/>
  <c r="E92" i="5"/>
  <c r="D92" i="5"/>
  <c r="E91" i="5"/>
  <c r="D91" i="5"/>
  <c r="E90" i="5"/>
  <c r="D90" i="5"/>
  <c r="E89" i="5"/>
  <c r="D89" i="5"/>
  <c r="E88" i="5"/>
  <c r="D88" i="5"/>
  <c r="E87" i="5"/>
  <c r="D87" i="5"/>
  <c r="E86" i="5"/>
  <c r="D86" i="5"/>
  <c r="E85" i="5"/>
  <c r="D85" i="5"/>
  <c r="E84" i="5"/>
  <c r="D84" i="5"/>
  <c r="E83" i="5"/>
  <c r="D83" i="5"/>
  <c r="E82" i="5"/>
  <c r="D82" i="5"/>
  <c r="E81" i="5"/>
  <c r="D81" i="5"/>
  <c r="E80" i="5"/>
  <c r="D80" i="5"/>
  <c r="E79" i="5"/>
  <c r="D79" i="5"/>
  <c r="E78" i="5"/>
  <c r="D78" i="5"/>
  <c r="E77" i="5"/>
  <c r="D77" i="5"/>
  <c r="E76" i="5"/>
  <c r="D76" i="5"/>
  <c r="E75" i="5"/>
  <c r="D75" i="5"/>
  <c r="E74" i="5"/>
  <c r="D74" i="5"/>
  <c r="E73" i="5"/>
  <c r="D73" i="5"/>
  <c r="E72" i="5"/>
  <c r="D72" i="5"/>
  <c r="E71" i="5"/>
  <c r="D71" i="5"/>
  <c r="E70" i="5"/>
  <c r="D70" i="5"/>
  <c r="E69" i="5"/>
  <c r="D69" i="5"/>
  <c r="E68" i="5"/>
  <c r="D68" i="5"/>
  <c r="E67" i="5"/>
  <c r="D67" i="5"/>
  <c r="E66" i="5"/>
  <c r="D66" i="5"/>
  <c r="E65" i="5"/>
  <c r="D65" i="5"/>
  <c r="E64" i="5"/>
  <c r="D64" i="5"/>
  <c r="E63" i="5"/>
  <c r="D63" i="5"/>
  <c r="E62" i="5"/>
  <c r="D62" i="5"/>
  <c r="E61" i="5"/>
  <c r="D61" i="5"/>
  <c r="E60" i="5"/>
  <c r="D60" i="5"/>
  <c r="E59" i="5"/>
  <c r="D59" i="5"/>
  <c r="E58" i="5"/>
  <c r="D58" i="5"/>
  <c r="E57" i="5"/>
  <c r="D57" i="5"/>
  <c r="E56" i="5"/>
  <c r="D56" i="5"/>
  <c r="E55" i="5"/>
  <c r="D55" i="5"/>
  <c r="E54" i="5"/>
  <c r="D54" i="5"/>
  <c r="E53" i="5"/>
  <c r="D53" i="5"/>
  <c r="E52" i="5"/>
  <c r="D52" i="5"/>
  <c r="E51" i="5"/>
  <c r="D51" i="5"/>
  <c r="E50" i="5"/>
  <c r="D50" i="5"/>
  <c r="E49" i="5"/>
  <c r="D49" i="5"/>
  <c r="E48" i="5"/>
  <c r="D48" i="5"/>
  <c r="E47" i="5"/>
  <c r="D47" i="5"/>
  <c r="E46" i="5"/>
  <c r="D46" i="5"/>
  <c r="E45" i="5"/>
  <c r="D45" i="5"/>
  <c r="E44" i="5"/>
  <c r="D44" i="5"/>
  <c r="E43" i="5"/>
  <c r="D43" i="5"/>
  <c r="E42" i="5"/>
  <c r="D42" i="5"/>
  <c r="E41" i="5"/>
  <c r="D41" i="5"/>
  <c r="E40" i="5"/>
  <c r="D40" i="5"/>
  <c r="E39" i="5"/>
  <c r="D39" i="5"/>
  <c r="E38" i="5"/>
  <c r="D38" i="5"/>
  <c r="E37" i="5"/>
  <c r="D37" i="5"/>
  <c r="E36" i="5"/>
  <c r="D36" i="5"/>
  <c r="E35" i="5"/>
  <c r="D35" i="5"/>
  <c r="E34" i="5"/>
  <c r="D34" i="5"/>
  <c r="E33" i="5"/>
  <c r="D33" i="5"/>
  <c r="E32" i="5"/>
  <c r="D32" i="5"/>
  <c r="E31" i="5"/>
  <c r="D31" i="5"/>
  <c r="E30" i="5"/>
  <c r="D30" i="5"/>
  <c r="E29" i="5"/>
  <c r="D29" i="5"/>
  <c r="E28" i="5"/>
  <c r="D28" i="5"/>
  <c r="E27" i="5"/>
  <c r="D27" i="5"/>
  <c r="E26" i="5"/>
  <c r="D26" i="5"/>
  <c r="E25" i="5"/>
  <c r="D25" i="5"/>
  <c r="E24" i="5"/>
  <c r="D24" i="5"/>
  <c r="E23" i="5"/>
  <c r="D23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E11" i="5"/>
  <c r="D11" i="5"/>
  <c r="E10" i="5"/>
  <c r="D10" i="5"/>
  <c r="E9" i="5"/>
  <c r="D9" i="5"/>
  <c r="E8" i="5"/>
  <c r="D8" i="5"/>
  <c r="E7" i="5"/>
  <c r="D7" i="5"/>
  <c r="E6" i="5"/>
  <c r="D6" i="5"/>
  <c r="E5" i="5"/>
  <c r="D5" i="5"/>
  <c r="E4" i="5"/>
  <c r="D4" i="5"/>
  <c r="B1" i="5"/>
  <c r="A1" i="5"/>
  <c r="D5" i="4"/>
  <c r="E5" i="4"/>
  <c r="D6" i="4"/>
  <c r="E6" i="4"/>
  <c r="D7" i="4"/>
  <c r="E7" i="4"/>
  <c r="D8" i="4"/>
  <c r="D1" i="4" s="1"/>
  <c r="E8" i="4"/>
  <c r="D9" i="4"/>
  <c r="E9" i="4"/>
  <c r="D10" i="4"/>
  <c r="E10" i="4"/>
  <c r="D11" i="4"/>
  <c r="E11" i="4"/>
  <c r="D12" i="4"/>
  <c r="E12" i="4"/>
  <c r="D13" i="4"/>
  <c r="E13" i="4"/>
  <c r="D14" i="4"/>
  <c r="E14" i="4"/>
  <c r="D15" i="4"/>
  <c r="E15" i="4"/>
  <c r="D16" i="4"/>
  <c r="E16" i="4"/>
  <c r="D17" i="4"/>
  <c r="E17" i="4"/>
  <c r="D18" i="4"/>
  <c r="E18" i="4"/>
  <c r="D19" i="4"/>
  <c r="E19" i="4"/>
  <c r="D20" i="4"/>
  <c r="E20" i="4"/>
  <c r="D21" i="4"/>
  <c r="E21" i="4"/>
  <c r="D22" i="4"/>
  <c r="E22" i="4"/>
  <c r="D23" i="4"/>
  <c r="E23" i="4"/>
  <c r="D24" i="4"/>
  <c r="E24" i="4"/>
  <c r="D25" i="4"/>
  <c r="E25" i="4"/>
  <c r="D26" i="4"/>
  <c r="E26" i="4"/>
  <c r="D27" i="4"/>
  <c r="E27" i="4"/>
  <c r="D28" i="4"/>
  <c r="E28" i="4"/>
  <c r="D29" i="4"/>
  <c r="E29" i="4"/>
  <c r="D30" i="4"/>
  <c r="E30" i="4"/>
  <c r="D31" i="4"/>
  <c r="E31" i="4"/>
  <c r="D32" i="4"/>
  <c r="E32" i="4"/>
  <c r="D33" i="4"/>
  <c r="E33" i="4"/>
  <c r="D34" i="4"/>
  <c r="E34" i="4"/>
  <c r="D35" i="4"/>
  <c r="E35" i="4"/>
  <c r="D36" i="4"/>
  <c r="E36" i="4"/>
  <c r="D37" i="4"/>
  <c r="E37" i="4"/>
  <c r="D38" i="4"/>
  <c r="E38" i="4"/>
  <c r="D39" i="4"/>
  <c r="E39" i="4"/>
  <c r="D40" i="4"/>
  <c r="E40" i="4"/>
  <c r="D41" i="4"/>
  <c r="E41" i="4"/>
  <c r="D42" i="4"/>
  <c r="E42" i="4"/>
  <c r="D43" i="4"/>
  <c r="E43" i="4"/>
  <c r="D44" i="4"/>
  <c r="E44" i="4"/>
  <c r="D45" i="4"/>
  <c r="E45" i="4"/>
  <c r="D46" i="4"/>
  <c r="E46" i="4"/>
  <c r="D47" i="4"/>
  <c r="E47" i="4"/>
  <c r="D48" i="4"/>
  <c r="E48" i="4"/>
  <c r="D49" i="4"/>
  <c r="E49" i="4"/>
  <c r="D50" i="4"/>
  <c r="E50" i="4"/>
  <c r="D51" i="4"/>
  <c r="E51" i="4"/>
  <c r="D52" i="4"/>
  <c r="E52" i="4"/>
  <c r="D53" i="4"/>
  <c r="E53" i="4"/>
  <c r="D54" i="4"/>
  <c r="E54" i="4"/>
  <c r="D55" i="4"/>
  <c r="E55" i="4"/>
  <c r="D56" i="4"/>
  <c r="E56" i="4"/>
  <c r="D57" i="4"/>
  <c r="E57" i="4"/>
  <c r="D58" i="4"/>
  <c r="E58" i="4"/>
  <c r="D59" i="4"/>
  <c r="E59" i="4"/>
  <c r="D60" i="4"/>
  <c r="E60" i="4"/>
  <c r="D61" i="4"/>
  <c r="E61" i="4"/>
  <c r="D62" i="4"/>
  <c r="E62" i="4"/>
  <c r="D63" i="4"/>
  <c r="E63" i="4"/>
  <c r="D64" i="4"/>
  <c r="E64" i="4"/>
  <c r="D65" i="4"/>
  <c r="E65" i="4"/>
  <c r="D66" i="4"/>
  <c r="E66" i="4"/>
  <c r="D67" i="4"/>
  <c r="E67" i="4"/>
  <c r="D68" i="4"/>
  <c r="E68" i="4"/>
  <c r="D69" i="4"/>
  <c r="E69" i="4"/>
  <c r="D70" i="4"/>
  <c r="E70" i="4"/>
  <c r="D71" i="4"/>
  <c r="E71" i="4"/>
  <c r="D72" i="4"/>
  <c r="E72" i="4"/>
  <c r="D73" i="4"/>
  <c r="E73" i="4"/>
  <c r="D74" i="4"/>
  <c r="E74" i="4"/>
  <c r="D75" i="4"/>
  <c r="E75" i="4"/>
  <c r="D76" i="4"/>
  <c r="E76" i="4"/>
  <c r="D77" i="4"/>
  <c r="E77" i="4"/>
  <c r="D78" i="4"/>
  <c r="E78" i="4"/>
  <c r="D79" i="4"/>
  <c r="E79" i="4"/>
  <c r="D80" i="4"/>
  <c r="E80" i="4"/>
  <c r="D81" i="4"/>
  <c r="E81" i="4"/>
  <c r="D82" i="4"/>
  <c r="E82" i="4"/>
  <c r="D83" i="4"/>
  <c r="E83" i="4"/>
  <c r="D84" i="4"/>
  <c r="E84" i="4"/>
  <c r="D85" i="4"/>
  <c r="E85" i="4"/>
  <c r="D86" i="4"/>
  <c r="E86" i="4"/>
  <c r="D87" i="4"/>
  <c r="E87" i="4"/>
  <c r="D88" i="4"/>
  <c r="E88" i="4"/>
  <c r="D89" i="4"/>
  <c r="E89" i="4"/>
  <c r="D90" i="4"/>
  <c r="E90" i="4"/>
  <c r="D91" i="4"/>
  <c r="E91" i="4"/>
  <c r="D92" i="4"/>
  <c r="E92" i="4"/>
  <c r="D93" i="4"/>
  <c r="E93" i="4"/>
  <c r="D94" i="4"/>
  <c r="E94" i="4"/>
  <c r="D95" i="4"/>
  <c r="E95" i="4"/>
  <c r="D96" i="4"/>
  <c r="E96" i="4"/>
  <c r="D97" i="4"/>
  <c r="E97" i="4"/>
  <c r="D98" i="4"/>
  <c r="E98" i="4"/>
  <c r="D99" i="4"/>
  <c r="E99" i="4"/>
  <c r="D100" i="4"/>
  <c r="E100" i="4"/>
  <c r="D101" i="4"/>
  <c r="E101" i="4"/>
  <c r="D102" i="4"/>
  <c r="E102" i="4"/>
  <c r="E4" i="4"/>
  <c r="D4" i="4"/>
  <c r="B1" i="4"/>
  <c r="A1" i="4"/>
  <c r="K5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N103" i="1"/>
  <c r="N102" i="1"/>
  <c r="N101" i="1"/>
  <c r="N100" i="1"/>
  <c r="N99" i="1"/>
  <c r="N98" i="1"/>
  <c r="N97" i="1"/>
  <c r="N95" i="1"/>
  <c r="N94" i="1"/>
  <c r="N93" i="1"/>
  <c r="N92" i="1"/>
  <c r="N91" i="1"/>
  <c r="N90" i="1"/>
  <c r="N89" i="1"/>
  <c r="N87" i="1"/>
  <c r="N86" i="1"/>
  <c r="N85" i="1"/>
  <c r="N84" i="1"/>
  <c r="N83" i="1"/>
  <c r="N82" i="1"/>
  <c r="N81" i="1"/>
  <c r="N79" i="1"/>
  <c r="N78" i="1"/>
  <c r="N77" i="1"/>
  <c r="N76" i="1"/>
  <c r="N75" i="1"/>
  <c r="N74" i="1"/>
  <c r="N73" i="1"/>
  <c r="N71" i="1"/>
  <c r="N70" i="1"/>
  <c r="N69" i="1"/>
  <c r="N68" i="1"/>
  <c r="N67" i="1"/>
  <c r="N66" i="1"/>
  <c r="N65" i="1"/>
  <c r="N63" i="1"/>
  <c r="N62" i="1"/>
  <c r="N61" i="1"/>
  <c r="N60" i="1"/>
  <c r="N59" i="1"/>
  <c r="N58" i="1"/>
  <c r="N57" i="1"/>
  <c r="N55" i="1"/>
  <c r="N54" i="1"/>
  <c r="N53" i="1"/>
  <c r="N52" i="1"/>
  <c r="N51" i="1"/>
  <c r="N50" i="1"/>
  <c r="N49" i="1"/>
  <c r="N47" i="1"/>
  <c r="N46" i="1"/>
  <c r="N45" i="1"/>
  <c r="N44" i="1"/>
  <c r="N43" i="1"/>
  <c r="N42" i="1"/>
  <c r="N41" i="1"/>
  <c r="N39" i="1"/>
  <c r="N38" i="1"/>
  <c r="N37" i="1"/>
  <c r="N36" i="1"/>
  <c r="N35" i="1"/>
  <c r="N34" i="1"/>
  <c r="N33" i="1"/>
  <c r="N31" i="1"/>
  <c r="N30" i="1"/>
  <c r="N29" i="1"/>
  <c r="N28" i="1"/>
  <c r="N27" i="1"/>
  <c r="N26" i="1"/>
  <c r="N25" i="1"/>
  <c r="N23" i="1"/>
  <c r="N22" i="1"/>
  <c r="N21" i="1"/>
  <c r="N20" i="1"/>
  <c r="N19" i="1"/>
  <c r="N18" i="1"/>
  <c r="N17" i="1"/>
  <c r="N15" i="1"/>
  <c r="N14" i="1"/>
  <c r="N13" i="1"/>
  <c r="N12" i="1"/>
  <c r="N11" i="1"/>
  <c r="N10" i="1"/>
  <c r="N9" i="1"/>
  <c r="N7" i="1"/>
  <c r="N6" i="1"/>
  <c r="N5" i="1"/>
  <c r="K103" i="1"/>
  <c r="K102" i="1"/>
  <c r="K101" i="1"/>
  <c r="K100" i="1"/>
  <c r="K99" i="1"/>
  <c r="K97" i="1"/>
  <c r="K95" i="1"/>
  <c r="K94" i="1"/>
  <c r="K93" i="1"/>
  <c r="K92" i="1"/>
  <c r="K91" i="1"/>
  <c r="K89" i="1"/>
  <c r="K87" i="1"/>
  <c r="K86" i="1"/>
  <c r="K85" i="1"/>
  <c r="K84" i="1"/>
  <c r="K83" i="1"/>
  <c r="K81" i="1"/>
  <c r="K79" i="1"/>
  <c r="K78" i="1"/>
  <c r="K77" i="1"/>
  <c r="AM77" i="1" s="1"/>
  <c r="K76" i="1"/>
  <c r="K75" i="1"/>
  <c r="K73" i="1"/>
  <c r="K71" i="1"/>
  <c r="K70" i="1"/>
  <c r="K69" i="1"/>
  <c r="K68" i="1"/>
  <c r="K67" i="1"/>
  <c r="K65" i="1"/>
  <c r="K63" i="1"/>
  <c r="K62" i="1"/>
  <c r="K61" i="1"/>
  <c r="K60" i="1"/>
  <c r="K59" i="1"/>
  <c r="K57" i="1"/>
  <c r="K55" i="1"/>
  <c r="K54" i="1"/>
  <c r="K53" i="1"/>
  <c r="K52" i="1"/>
  <c r="K51" i="1"/>
  <c r="K49" i="1"/>
  <c r="K47" i="1"/>
  <c r="K46" i="1"/>
  <c r="K45" i="1"/>
  <c r="K44" i="1"/>
  <c r="K43" i="1"/>
  <c r="K42" i="1"/>
  <c r="K41" i="1"/>
  <c r="K39" i="1"/>
  <c r="K38" i="1"/>
  <c r="K37" i="1"/>
  <c r="K36" i="1"/>
  <c r="K35" i="1"/>
  <c r="K33" i="1"/>
  <c r="K31" i="1"/>
  <c r="K30" i="1"/>
  <c r="K29" i="1"/>
  <c r="K28" i="1"/>
  <c r="K27" i="1"/>
  <c r="K25" i="1"/>
  <c r="K23" i="1"/>
  <c r="K22" i="1"/>
  <c r="K21" i="1"/>
  <c r="K20" i="1"/>
  <c r="K19" i="1"/>
  <c r="K17" i="1"/>
  <c r="K15" i="1"/>
  <c r="K14" i="1"/>
  <c r="K13" i="1"/>
  <c r="K12" i="1"/>
  <c r="K11" i="1"/>
  <c r="K9" i="1"/>
  <c r="K7" i="1"/>
  <c r="K6" i="1"/>
  <c r="AC104" i="1"/>
  <c r="AM45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AM93" i="1" l="1"/>
  <c r="AM29" i="1"/>
  <c r="AM53" i="1"/>
  <c r="AM85" i="1"/>
  <c r="AM13" i="1"/>
  <c r="D1" i="6"/>
  <c r="K10" i="1"/>
  <c r="K18" i="1"/>
  <c r="K26" i="1"/>
  <c r="K34" i="1"/>
  <c r="K50" i="1"/>
  <c r="K66" i="1"/>
  <c r="K74" i="1"/>
  <c r="AM74" i="1" s="1"/>
  <c r="K82" i="1"/>
  <c r="AM82" i="1" s="1"/>
  <c r="K90" i="1"/>
  <c r="AM90" i="1" s="1"/>
  <c r="K98" i="1"/>
  <c r="K8" i="1"/>
  <c r="K16" i="1"/>
  <c r="K24" i="1"/>
  <c r="K32" i="1"/>
  <c r="AM32" i="1" s="1"/>
  <c r="K40" i="1"/>
  <c r="K48" i="1"/>
  <c r="K56" i="1"/>
  <c r="K64" i="1"/>
  <c r="K72" i="1"/>
  <c r="K80" i="1"/>
  <c r="K88" i="1"/>
  <c r="K96" i="1"/>
  <c r="AM61" i="1"/>
  <c r="N8" i="1"/>
  <c r="N16" i="1"/>
  <c r="N24" i="1"/>
  <c r="AM24" i="1" s="1"/>
  <c r="N32" i="1"/>
  <c r="N40" i="1"/>
  <c r="N48" i="1"/>
  <c r="N56" i="1"/>
  <c r="N64" i="1"/>
  <c r="N72" i="1"/>
  <c r="AM72" i="1" s="1"/>
  <c r="N80" i="1"/>
  <c r="AM80" i="1" s="1"/>
  <c r="N88" i="1"/>
  <c r="AM88" i="1" s="1"/>
  <c r="N96" i="1"/>
  <c r="AM11" i="1"/>
  <c r="AM19" i="1"/>
  <c r="AM35" i="1"/>
  <c r="AM51" i="1"/>
  <c r="AM59" i="1"/>
  <c r="AM67" i="1"/>
  <c r="AM75" i="1"/>
  <c r="AM83" i="1"/>
  <c r="AM91" i="1"/>
  <c r="AM99" i="1"/>
  <c r="AM103" i="1"/>
  <c r="AM5" i="1"/>
  <c r="E1" i="5"/>
  <c r="D1" i="5"/>
  <c r="E1" i="4"/>
  <c r="AM6" i="1"/>
  <c r="AM22" i="1"/>
  <c r="AM46" i="1"/>
  <c r="AM62" i="1"/>
  <c r="AM70" i="1"/>
  <c r="AM78" i="1"/>
  <c r="AM86" i="1"/>
  <c r="AM94" i="1"/>
  <c r="AM79" i="1"/>
  <c r="AM14" i="1"/>
  <c r="AM30" i="1"/>
  <c r="AM38" i="1"/>
  <c r="AM54" i="1"/>
  <c r="AM102" i="1"/>
  <c r="AM98" i="1"/>
  <c r="AM84" i="1"/>
  <c r="AM21" i="1"/>
  <c r="AM37" i="1"/>
  <c r="AM69" i="1"/>
  <c r="AM101" i="1"/>
  <c r="AM10" i="1"/>
  <c r="AM26" i="1"/>
  <c r="AM34" i="1"/>
  <c r="AM7" i="1"/>
  <c r="AM15" i="1"/>
  <c r="AM23" i="1"/>
  <c r="AM31" i="1"/>
  <c r="AM39" i="1"/>
  <c r="AM47" i="1"/>
  <c r="AM55" i="1"/>
  <c r="AM63" i="1"/>
  <c r="AM71" i="1"/>
  <c r="AM87" i="1"/>
  <c r="AM95" i="1"/>
  <c r="AM20" i="1"/>
  <c r="AM92" i="1"/>
  <c r="AM97" i="1"/>
  <c r="AM18" i="1"/>
  <c r="AM42" i="1"/>
  <c r="AM50" i="1"/>
  <c r="AM58" i="1"/>
  <c r="AM66" i="1"/>
  <c r="AM49" i="1"/>
  <c r="AM73" i="1"/>
  <c r="AM81" i="1"/>
  <c r="AM12" i="1"/>
  <c r="AM28" i="1"/>
  <c r="AM36" i="1"/>
  <c r="AM44" i="1"/>
  <c r="AM52" i="1"/>
  <c r="AM60" i="1"/>
  <c r="AM68" i="1"/>
  <c r="AM76" i="1"/>
  <c r="AM100" i="1"/>
  <c r="AM9" i="1"/>
  <c r="AM17" i="1"/>
  <c r="AM25" i="1"/>
  <c r="AM33" i="1"/>
  <c r="AM41" i="1"/>
  <c r="AM57" i="1"/>
  <c r="AM65" i="1"/>
  <c r="AM89" i="1"/>
  <c r="AM27" i="1"/>
  <c r="AM43" i="1"/>
  <c r="AM96" i="1"/>
  <c r="AM64" i="1"/>
  <c r="AM16" i="1"/>
  <c r="AM8" i="1"/>
  <c r="H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K104" i="1" l="1"/>
  <c r="AM56" i="1"/>
  <c r="AM48" i="1"/>
  <c r="AM40" i="1"/>
  <c r="AI104" i="1"/>
  <c r="Z104" i="1" l="1"/>
  <c r="W104" i="1"/>
  <c r="T104" i="1" l="1"/>
  <c r="G104" i="1" l="1"/>
  <c r="N104" i="1" l="1"/>
  <c r="AJ104" i="1" l="1"/>
  <c r="AK104" i="1"/>
  <c r="AG104" i="1" l="1"/>
  <c r="AH104" i="1"/>
  <c r="AD104" i="1" l="1"/>
  <c r="AE104" i="1"/>
  <c r="AA104" i="1" l="1"/>
  <c r="AB104" i="1"/>
  <c r="X104" i="1" l="1"/>
  <c r="Y104" i="1"/>
  <c r="U104" i="1" l="1"/>
  <c r="V104" i="1"/>
  <c r="P104" i="1" l="1"/>
  <c r="O104" i="1"/>
  <c r="L104" i="1" l="1"/>
  <c r="M104" i="1"/>
  <c r="I104" i="1"/>
  <c r="J104" i="1"/>
  <c r="F104" i="1" l="1"/>
  <c r="C104" i="1" l="1"/>
  <c r="D104" i="1"/>
  <c r="S104" i="1" l="1"/>
  <c r="R104" i="1"/>
  <c r="AL104" i="1" l="1"/>
  <c r="AF104" i="1"/>
  <c r="Q104" i="1"/>
  <c r="E104" i="1"/>
  <c r="AM104" i="1" l="1"/>
</calcChain>
</file>

<file path=xl/sharedStrings.xml><?xml version="1.0" encoding="utf-8"?>
<sst xmlns="http://schemas.openxmlformats.org/spreadsheetml/2006/main" count="225" uniqueCount="121">
  <si>
    <t>No.</t>
  </si>
  <si>
    <t>County</t>
  </si>
  <si>
    <t>ADAIR</t>
  </si>
  <si>
    <t>ADAMS</t>
  </si>
  <si>
    <t>ALLAMAKEE</t>
  </si>
  <si>
    <t>APPANOOSE</t>
  </si>
  <si>
    <t>AUDUBON</t>
  </si>
  <si>
    <t>BENTON</t>
  </si>
  <si>
    <t>BLACK HAWK</t>
  </si>
  <si>
    <t>BOONE</t>
  </si>
  <si>
    <t>BREMER</t>
  </si>
  <si>
    <t>BUCHANAN</t>
  </si>
  <si>
    <t>BUENA VISTA</t>
  </si>
  <si>
    <t>BUTLER</t>
  </si>
  <si>
    <t>CALHOUN</t>
  </si>
  <si>
    <t>CARROLL</t>
  </si>
  <si>
    <t>CASS</t>
  </si>
  <si>
    <t>CEDAR</t>
  </si>
  <si>
    <t>CERRO GORDO</t>
  </si>
  <si>
    <t>CHEROKEE</t>
  </si>
  <si>
    <t>CHICKASAW</t>
  </si>
  <si>
    <t>CLARKE</t>
  </si>
  <si>
    <t>CLAY</t>
  </si>
  <si>
    <t>CLAYTON</t>
  </si>
  <si>
    <t>CLINTON</t>
  </si>
  <si>
    <t>CRAWFORD</t>
  </si>
  <si>
    <t>DALLAS</t>
  </si>
  <si>
    <t>DAVIS</t>
  </si>
  <si>
    <t>DECATUR</t>
  </si>
  <si>
    <t>DELAWARE</t>
  </si>
  <si>
    <t>DES MOINES</t>
  </si>
  <si>
    <t>DICKINSON</t>
  </si>
  <si>
    <t>DUBUQUE</t>
  </si>
  <si>
    <t>EMMET</t>
  </si>
  <si>
    <t>FAYETTE</t>
  </si>
  <si>
    <t>FLOYD</t>
  </si>
  <si>
    <t>FRANKLIN</t>
  </si>
  <si>
    <t>FREMONT</t>
  </si>
  <si>
    <t>GREENE</t>
  </si>
  <si>
    <t>GRUNDY</t>
  </si>
  <si>
    <t>GUTHRIE</t>
  </si>
  <si>
    <t>HAMILTON</t>
  </si>
  <si>
    <t>HANCOCK</t>
  </si>
  <si>
    <t>HARDIN</t>
  </si>
  <si>
    <t>HARRISON</t>
  </si>
  <si>
    <t>HENRY</t>
  </si>
  <si>
    <t>HOWARD</t>
  </si>
  <si>
    <t>HUMBOLDT</t>
  </si>
  <si>
    <t>IDA</t>
  </si>
  <si>
    <t>IOWA</t>
  </si>
  <si>
    <t>JACKSON</t>
  </si>
  <si>
    <t>JASPER</t>
  </si>
  <si>
    <t>JEFFERSON</t>
  </si>
  <si>
    <t>JOHNSON</t>
  </si>
  <si>
    <t>JONES</t>
  </si>
  <si>
    <t>KEOKUK</t>
  </si>
  <si>
    <t>KOSSUTH</t>
  </si>
  <si>
    <t>LEE</t>
  </si>
  <si>
    <t>LINN</t>
  </si>
  <si>
    <t>LOUISA</t>
  </si>
  <si>
    <t>LUCAS</t>
  </si>
  <si>
    <t>LYON</t>
  </si>
  <si>
    <t>MADISON</t>
  </si>
  <si>
    <t>MAHASKA</t>
  </si>
  <si>
    <t>MARION</t>
  </si>
  <si>
    <t>MARSHALL</t>
  </si>
  <si>
    <t>MILLS</t>
  </si>
  <si>
    <t>MITCHELL</t>
  </si>
  <si>
    <t>MONONA</t>
  </si>
  <si>
    <t>MONROE</t>
  </si>
  <si>
    <t>MONTGOMERY</t>
  </si>
  <si>
    <t>MUSCATINE</t>
  </si>
  <si>
    <t>O'BRIEN</t>
  </si>
  <si>
    <t>OSCEOLA</t>
  </si>
  <si>
    <t>PAGE</t>
  </si>
  <si>
    <t>PALO ALTO</t>
  </si>
  <si>
    <t>PLYMOUTH</t>
  </si>
  <si>
    <t>POCAHONTAS</t>
  </si>
  <si>
    <t>POLK</t>
  </si>
  <si>
    <t>POTTAWATTAMIE</t>
  </si>
  <si>
    <t>POWESHIEK</t>
  </si>
  <si>
    <t>RINGGOLD</t>
  </si>
  <si>
    <t>SAC</t>
  </si>
  <si>
    <t>SCOTT</t>
  </si>
  <si>
    <t>SHELBY</t>
  </si>
  <si>
    <t>SIOUX</t>
  </si>
  <si>
    <t>STORY</t>
  </si>
  <si>
    <t>TAMA</t>
  </si>
  <si>
    <t>TAYLOR</t>
  </si>
  <si>
    <t>UNION</t>
  </si>
  <si>
    <t>VAN BUREN</t>
  </si>
  <si>
    <t>WAPELLO</t>
  </si>
  <si>
    <t>WARREN</t>
  </si>
  <si>
    <t>WASHINGTON</t>
  </si>
  <si>
    <t>WAYNE</t>
  </si>
  <si>
    <t>WEBSTER</t>
  </si>
  <si>
    <t>WINNEBAGO</t>
  </si>
  <si>
    <t>WINNESHIEK</t>
  </si>
  <si>
    <t>WOODBURY</t>
  </si>
  <si>
    <t>WORTH</t>
  </si>
  <si>
    <t>WRIGHT</t>
  </si>
  <si>
    <t>TOTALS</t>
  </si>
  <si>
    <t>July</t>
  </si>
  <si>
    <t>August</t>
  </si>
  <si>
    <t>September</t>
  </si>
  <si>
    <t>Total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</si>
  <si>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</si>
  <si>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</si>
  <si>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</si>
  <si>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</si>
  <si>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</si>
  <si>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</si>
  <si>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</si>
  <si>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</si>
  <si>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</si>
  <si>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FM TJ</t>
  </si>
  <si>
    <t>TIME-21 Report for FY 2026</t>
  </si>
  <si>
    <t>v Contains correction for September payments</t>
  </si>
  <si>
    <t>FM Ext</t>
  </si>
  <si>
    <t>Original</t>
  </si>
  <si>
    <t>Rounded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</si>
</sst>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65">
    <xf numFmtId="0" fontId="0" fillId="0" borderId="0" xfId="0"/>
    <xf numFmtId="0" fontId="0" fillId="0" borderId="2" xfId="0" applyNumberFormat="1" applyFont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 vertical="center"/>
    </xf>
    <xf numFmtId="0" fontId="0" fillId="0" borderId="11" xfId="0" applyNumberFormat="1" applyFont="1" applyBorder="1" applyAlignment="1" applyProtection="1">
      <alignment horizontal="center"/>
      <protection locked="0"/>
    </xf>
    <xf numFmtId="0" fontId="0" fillId="0" borderId="0" xfId="0" applyFont="1"/>
    <xf numFmtId="164" fontId="3" fillId="0" borderId="7" xfId="0" applyNumberFormat="1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164" fontId="0" fillId="0" borderId="26" xfId="0" applyNumberFormat="1" applyBorder="1" applyAlignment="1">
      <alignment horizontal="right"/>
    </xf>
    <xf numFmtId="164" fontId="0" fillId="0" borderId="13" xfId="0" applyNumberFormat="1" applyBorder="1" applyAlignment="1">
      <alignment horizontal="right"/>
    </xf>
    <xf numFmtId="164" fontId="0" fillId="0" borderId="15" xfId="0" applyNumberFormat="1" applyBorder="1" applyAlignment="1">
      <alignment horizontal="right"/>
    </xf>
    <xf numFmtId="164" fontId="0" fillId="0" borderId="27" xfId="0" applyNumberFormat="1" applyBorder="1" applyAlignment="1">
      <alignment horizontal="right"/>
    </xf>
    <xf numFmtId="164" fontId="0" fillId="0" borderId="13" xfId="0" applyNumberFormat="1" applyFont="1" applyBorder="1" applyAlignment="1">
      <alignment horizontal="right"/>
    </xf>
    <xf numFmtId="164" fontId="0" fillId="0" borderId="15" xfId="0" applyNumberFormat="1" applyFont="1" applyBorder="1" applyAlignment="1">
      <alignment horizontal="right"/>
    </xf>
    <xf numFmtId="164" fontId="1" fillId="0" borderId="16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164" fontId="3" fillId="0" borderId="25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right"/>
    </xf>
    <xf numFmtId="164" fontId="0" fillId="0" borderId="11" xfId="0" applyNumberFormat="1" applyBorder="1" applyAlignment="1">
      <alignment horizontal="right"/>
    </xf>
    <xf numFmtId="164" fontId="0" fillId="0" borderId="11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4" fontId="1" fillId="0" borderId="28" xfId="0" applyNumberFormat="1" applyFont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164" fontId="0" fillId="0" borderId="12" xfId="0" applyNumberFormat="1" applyBorder="1" applyAlignment="1">
      <alignment horizontal="right"/>
    </xf>
    <xf numFmtId="164" fontId="0" fillId="0" borderId="12" xfId="0" applyNumberFormat="1" applyFont="1" applyBorder="1" applyAlignment="1">
      <alignment horizontal="right"/>
    </xf>
    <xf numFmtId="164" fontId="0" fillId="0" borderId="8" xfId="0" applyNumberFormat="1" applyFill="1" applyBorder="1" applyAlignment="1">
      <alignment horizontal="right"/>
    </xf>
    <xf numFmtId="164" fontId="1" fillId="0" borderId="9" xfId="0" applyNumberFormat="1" applyFont="1" applyBorder="1" applyAlignment="1">
      <alignment horizontal="right"/>
    </xf>
    <xf numFmtId="164" fontId="0" fillId="0" borderId="2" xfId="0" applyNumberFormat="1" applyFill="1" applyBorder="1" applyAlignment="1">
      <alignment horizontal="right"/>
    </xf>
    <xf numFmtId="164" fontId="1" fillId="0" borderId="29" xfId="0" applyNumberFormat="1" applyFont="1" applyBorder="1" applyAlignment="1">
      <alignment horizontal="right"/>
    </xf>
    <xf numFmtId="164" fontId="0" fillId="0" borderId="0" xfId="1" applyNumberFormat="1" applyFont="1" applyAlignment="1" applyProtection="1">
      <protection locked="0"/>
    </xf>
    <xf numFmtId="164" fontId="0" fillId="0" borderId="11" xfId="1" applyNumberFormat="1" applyFont="1" applyBorder="1" applyAlignment="1" applyProtection="1">
      <protection locked="0"/>
    </xf>
    <xf numFmtId="164" fontId="0" fillId="0" borderId="12" xfId="1" applyNumberFormat="1" applyFont="1" applyBorder="1" applyAlignment="1" applyProtection="1">
      <protection locked="0"/>
    </xf>
    <xf numFmtId="0" fontId="0" fillId="0" borderId="33" xfId="0" applyBorder="1"/>
    <xf numFmtId="164" fontId="0" fillId="0" borderId="33" xfId="1" applyNumberFormat="1" applyFont="1" applyBorder="1" applyAlignment="1" applyProtection="1">
      <protection locked="0"/>
    </xf>
    <xf numFmtId="164" fontId="0" fillId="0" borderId="34" xfId="1" applyNumberFormat="1" applyFont="1" applyBorder="1" applyAlignment="1" applyProtection="1">
      <protection locked="0"/>
    </xf>
    <xf numFmtId="164" fontId="0" fillId="0" borderId="2" xfId="1" applyNumberFormat="1" applyFont="1" applyBorder="1" applyAlignment="1" applyProtection="1">
      <protection locked="0"/>
    </xf>
    <xf numFmtId="164" fontId="0" fillId="0" borderId="19" xfId="1" applyNumberFormat="1" applyFont="1" applyBorder="1" applyAlignment="1" applyProtection="1">
      <protection locked="0"/>
    </xf>
    <xf numFmtId="164" fontId="1" fillId="0" borderId="3" xfId="0" applyNumberFormat="1" applyFont="1" applyBorder="1" applyAlignment="1">
      <alignment horizontal="right"/>
    </xf>
    <xf numFmtId="164" fontId="0" fillId="0" borderId="36" xfId="0" applyNumberFormat="1" applyFont="1" applyBorder="1" applyAlignment="1" applyProtection="1">
      <alignment horizontal="left" vertical="center"/>
      <protection locked="0"/>
    </xf>
    <xf numFmtId="164" fontId="0" fillId="0" borderId="26" xfId="0" applyNumberFormat="1" applyFont="1" applyBorder="1" applyAlignment="1" applyProtection="1">
      <alignment horizontal="left" vertical="center"/>
      <protection locked="0"/>
    </xf>
    <xf numFmtId="164" fontId="0" fillId="0" borderId="27" xfId="0" applyNumberFormat="1" applyFont="1" applyBorder="1" applyAlignment="1" applyProtection="1">
      <alignment horizontal="left" vertical="center"/>
      <protection locked="0"/>
    </xf>
    <xf numFmtId="164" fontId="0" fillId="0" borderId="20" xfId="0" applyNumberFormat="1" applyFont="1" applyBorder="1" applyAlignment="1" applyProtection="1">
      <alignment horizontal="left" vertical="center"/>
      <protection locked="0"/>
    </xf>
    <xf numFmtId="0" fontId="1" fillId="0" borderId="28" xfId="0" applyFont="1" applyBorder="1"/>
    <xf numFmtId="164" fontId="0" fillId="0" borderId="5" xfId="0" applyNumberFormat="1" applyBorder="1"/>
    <xf numFmtId="164" fontId="0" fillId="0" borderId="35" xfId="0" applyNumberFormat="1" applyBorder="1"/>
    <xf numFmtId="164" fontId="1" fillId="0" borderId="1" xfId="0" applyNumberFormat="1" applyFont="1" applyBorder="1"/>
    <xf numFmtId="0" fontId="4" fillId="0" borderId="0" xfId="0" applyFont="1" applyAlignment="1"/>
    <xf numFmtId="0" fontId="7" fillId="0" borderId="0" xfId="0" applyFont="1" applyAlignment="1"/>
    <xf numFmtId="164" fontId="8" fillId="0" borderId="0" xfId="0" applyNumberFormat="1" applyFont="1" applyProtection="1">
      <protection locked="0"/>
    </xf>
    <xf numFmtId="0" fontId="5" fillId="0" borderId="0" xfId="0" applyFont="1" applyAlignment="1">
      <alignment horizontal="left" vertical="center"/>
    </xf>
    <xf numFmtId="164" fontId="3" fillId="0" borderId="24" xfId="0" applyNumberFormat="1" applyFont="1" applyBorder="1" applyAlignment="1">
      <alignment horizontal="center" vertical="center"/>
    </xf>
    <xf numFmtId="0" fontId="4" fillId="0" borderId="17" xfId="0" applyNumberFormat="1" applyFont="1" applyBorder="1" applyAlignment="1" applyProtection="1">
      <alignment horizontal="center" vertical="center"/>
      <protection locked="0"/>
    </xf>
    <xf numFmtId="0" fontId="4" fillId="0" borderId="19" xfId="0" applyNumberFormat="1" applyFont="1" applyBorder="1" applyAlignment="1" applyProtection="1">
      <alignment horizontal="center" vertical="center"/>
      <protection locked="0"/>
    </xf>
    <xf numFmtId="164" fontId="4" fillId="0" borderId="18" xfId="0" applyNumberFormat="1" applyFont="1" applyBorder="1" applyAlignment="1" applyProtection="1">
      <alignment horizontal="center" vertical="center"/>
      <protection locked="0"/>
    </xf>
    <xf numFmtId="164" fontId="4" fillId="0" borderId="20" xfId="0" applyNumberFormat="1" applyFont="1" applyBorder="1" applyAlignment="1" applyProtection="1">
      <alignment horizontal="center" vertical="center"/>
      <protection locked="0"/>
    </xf>
    <xf numFmtId="164" fontId="3" fillId="0" borderId="30" xfId="0" applyNumberFormat="1" applyFont="1" applyBorder="1" applyAlignment="1">
      <alignment horizontal="center" vertical="center"/>
    </xf>
    <xf numFmtId="164" fontId="3" fillId="0" borderId="31" xfId="0" applyNumberFormat="1" applyFont="1" applyBorder="1" applyAlignment="1">
      <alignment horizontal="center" vertical="center"/>
    </xf>
    <xf numFmtId="164" fontId="3" fillId="0" borderId="32" xfId="0" applyNumberFormat="1" applyFont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4" fontId="4" fillId="0" borderId="33" xfId="0" applyNumberFormat="1" applyFont="1" applyBorder="1" applyAlignment="1">
      <alignment horizontal="left"/>
    </xf>
    <xf numFmtId="0" fontId="0" fillId="0" borderId="37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105"/>
  <sheetViews>
    <sheetView tabSelected="1" zoomScale="90" zoomScaleNormal="90" workbookViewId="0">
      <pane xSplit="2" ySplit="4" topLeftCell="G5" activePane="bottomRight" state="frozen"/>
      <selection pane="topRight" activeCell="C1" sqref="C1"/>
      <selection pane="bottomLeft" activeCell="A5" sqref="A5"/>
      <selection pane="bottomRight" activeCell="X108" sqref="X108"/>
    </sheetView>
  </sheetViews>
  <sheetFormatPr defaultRowHeight="15" x14ac:dyDescent="0.25"/>
  <cols>
    <col min="1" max="1" width="8.7109375" customWidth="1"/>
    <col min="2" max="2" width="18.42578125" customWidth="1"/>
    <col min="3" max="3" width="13.85546875" style="18" customWidth="1"/>
    <col min="4" max="4" width="11.5703125" style="18" customWidth="1"/>
    <col min="5" max="6" width="13.85546875" style="18" customWidth="1"/>
    <col min="7" max="7" width="11.140625" style="18" customWidth="1"/>
    <col min="8" max="8" width="13.85546875" style="18" customWidth="1"/>
    <col min="9" max="9" width="13.7109375" style="18" customWidth="1"/>
    <col min="10" max="10" width="12.7109375" style="18" customWidth="1"/>
    <col min="11" max="12" width="13.7109375" style="18" customWidth="1"/>
    <col min="13" max="13" width="11.28515625" style="18" customWidth="1"/>
    <col min="14" max="14" width="14.140625" style="18" customWidth="1"/>
    <col min="15" max="15" width="11.7109375" style="18" bestFit="1" customWidth="1"/>
    <col min="16" max="16" width="10.7109375" style="18" bestFit="1" customWidth="1"/>
    <col min="17" max="18" width="12.7109375" style="18" customWidth="1"/>
    <col min="19" max="19" width="11" style="18" bestFit="1" customWidth="1"/>
    <col min="20" max="21" width="12" style="18" bestFit="1" customWidth="1"/>
    <col min="22" max="22" width="11" style="18" bestFit="1" customWidth="1"/>
    <col min="23" max="24" width="12" style="18" bestFit="1" customWidth="1"/>
    <col min="25" max="25" width="11" style="18" bestFit="1" customWidth="1"/>
    <col min="26" max="26" width="12" style="18" bestFit="1" customWidth="1"/>
    <col min="27" max="27" width="13.5703125" style="18" bestFit="1" customWidth="1"/>
    <col min="28" max="28" width="11" style="18" bestFit="1" customWidth="1"/>
    <col min="29" max="29" width="13.5703125" style="18" bestFit="1" customWidth="1"/>
    <col min="30" max="30" width="14.85546875" style="18" bestFit="1" customWidth="1"/>
    <col min="31" max="31" width="12" style="18" bestFit="1" customWidth="1"/>
    <col min="32" max="33" width="14.85546875" style="18" bestFit="1" customWidth="1"/>
    <col min="34" max="34" width="12" style="18" bestFit="1" customWidth="1"/>
    <col min="35" max="36" width="14.85546875" style="18" bestFit="1" customWidth="1"/>
    <col min="37" max="37" width="12" style="18" bestFit="1" customWidth="1"/>
    <col min="38" max="38" width="14.85546875" style="18" bestFit="1" customWidth="1"/>
    <col min="39" max="39" width="14.85546875" bestFit="1" customWidth="1"/>
  </cols>
  <sheetData>
    <row r="1" spans="1:39" s="4" customFormat="1" ht="26.25" x14ac:dyDescent="0.25">
      <c r="A1" s="52" t="s">
        <v>116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</row>
    <row r="2" spans="1:39" s="4" customFormat="1" x14ac:dyDescent="0.25">
      <c r="A2" s="63">
        <v>46041</v>
      </c>
      <c r="B2" s="63"/>
      <c r="C2" s="49"/>
      <c r="D2" s="49"/>
      <c r="E2" s="49"/>
      <c r="F2" s="49"/>
      <c r="G2" s="49"/>
      <c r="H2" s="49"/>
      <c r="I2" s="49"/>
      <c r="J2" s="49"/>
      <c r="K2" s="49"/>
      <c r="L2" s="50" t="s">
        <v>117</v>
      </c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</row>
    <row r="3" spans="1:39" s="4" customFormat="1" x14ac:dyDescent="0.25">
      <c r="A3" s="54" t="s">
        <v>0</v>
      </c>
      <c r="B3" s="56" t="s">
        <v>1</v>
      </c>
      <c r="C3" s="53" t="s">
        <v>102</v>
      </c>
      <c r="D3" s="53"/>
      <c r="E3" s="53"/>
      <c r="F3" s="58" t="s">
        <v>103</v>
      </c>
      <c r="G3" s="59"/>
      <c r="H3" s="60"/>
      <c r="I3" s="53" t="s">
        <v>104</v>
      </c>
      <c r="J3" s="53"/>
      <c r="K3" s="53"/>
      <c r="L3" s="53" t="s">
        <v>106</v>
      </c>
      <c r="M3" s="53"/>
      <c r="N3" s="53"/>
      <c r="O3" s="53" t="s">
        <v>107</v>
      </c>
      <c r="P3" s="53"/>
      <c r="Q3" s="53"/>
      <c r="R3" s="53" t="s">
        <v>108</v>
      </c>
      <c r="S3" s="53"/>
      <c r="T3" s="53"/>
      <c r="U3" s="53" t="s">
        <v>109</v>
      </c>
      <c r="V3" s="53"/>
      <c r="W3" s="53"/>
      <c r="X3" s="53" t="s">
        <v>110</v>
      </c>
      <c r="Y3" s="53"/>
      <c r="Z3" s="53"/>
      <c r="AA3" s="53" t="s">
        <v>111</v>
      </c>
      <c r="AB3" s="53"/>
      <c r="AC3" s="53"/>
      <c r="AD3" s="53" t="s">
        <v>112</v>
      </c>
      <c r="AE3" s="53"/>
      <c r="AF3" s="53"/>
      <c r="AG3" s="53" t="s">
        <v>113</v>
      </c>
      <c r="AH3" s="53"/>
      <c r="AI3" s="53"/>
      <c r="AJ3" s="53" t="s">
        <v>114</v>
      </c>
      <c r="AK3" s="53"/>
      <c r="AL3" s="53"/>
      <c r="AM3" s="61" t="s">
        <v>105</v>
      </c>
    </row>
    <row r="4" spans="1:39" s="4" customFormat="1" ht="15.75" thickBot="1" x14ac:dyDescent="0.3">
      <c r="A4" s="55"/>
      <c r="B4" s="57"/>
      <c r="C4" s="5" t="s">
        <v>1</v>
      </c>
      <c r="D4" s="6" t="s">
        <v>115</v>
      </c>
      <c r="E4" s="7" t="s">
        <v>105</v>
      </c>
      <c r="F4" s="19" t="s">
        <v>1</v>
      </c>
      <c r="G4" s="6" t="s">
        <v>115</v>
      </c>
      <c r="H4" s="7" t="s">
        <v>105</v>
      </c>
      <c r="I4" s="19" t="s">
        <v>1</v>
      </c>
      <c r="J4" s="6" t="s">
        <v>115</v>
      </c>
      <c r="K4" s="7" t="s">
        <v>105</v>
      </c>
      <c r="L4" s="19" t="s">
        <v>1</v>
      </c>
      <c r="M4" s="6" t="s">
        <v>115</v>
      </c>
      <c r="N4" s="7" t="s">
        <v>105</v>
      </c>
      <c r="O4" s="19" t="s">
        <v>1</v>
      </c>
      <c r="P4" s="6" t="s">
        <v>115</v>
      </c>
      <c r="Q4" s="7" t="s">
        <v>105</v>
      </c>
      <c r="R4" s="19" t="s">
        <v>1</v>
      </c>
      <c r="S4" s="6" t="s">
        <v>115</v>
      </c>
      <c r="T4" s="7" t="s">
        <v>105</v>
      </c>
      <c r="U4" s="19" t="s">
        <v>1</v>
      </c>
      <c r="V4" s="6" t="s">
        <v>115</v>
      </c>
      <c r="W4" s="7" t="s">
        <v>105</v>
      </c>
      <c r="X4" s="19" t="s">
        <v>1</v>
      </c>
      <c r="Y4" s="6" t="s">
        <v>115</v>
      </c>
      <c r="Z4" s="7" t="s">
        <v>105</v>
      </c>
      <c r="AA4" s="19" t="s">
        <v>1</v>
      </c>
      <c r="AB4" s="6" t="s">
        <v>115</v>
      </c>
      <c r="AC4" s="7" t="s">
        <v>105</v>
      </c>
      <c r="AD4" s="19" t="s">
        <v>1</v>
      </c>
      <c r="AE4" s="6" t="s">
        <v>115</v>
      </c>
      <c r="AF4" s="7" t="s">
        <v>105</v>
      </c>
      <c r="AG4" s="19" t="s">
        <v>1</v>
      </c>
      <c r="AH4" s="6" t="s">
        <v>115</v>
      </c>
      <c r="AI4" s="7" t="s">
        <v>105</v>
      </c>
      <c r="AJ4" s="19" t="s">
        <v>1</v>
      </c>
      <c r="AK4" s="6" t="s">
        <v>115</v>
      </c>
      <c r="AL4" s="7" t="s">
        <v>105</v>
      </c>
      <c r="AM4" s="62"/>
    </row>
    <row r="5" spans="1:39" x14ac:dyDescent="0.25">
      <c r="A5" s="1">
        <v>1</v>
      </c>
      <c r="B5" s="41" t="s">
        <v>2</v>
      </c>
      <c r="C5" s="32">
        <v>0</v>
      </c>
      <c r="D5" s="37">
        <v>0</v>
      </c>
      <c r="E5" s="10">
        <f>C5+D5</f>
        <v>0</v>
      </c>
      <c r="F5" s="9">
        <v>0</v>
      </c>
      <c r="G5" s="20">
        <v>0</v>
      </c>
      <c r="H5" s="10">
        <f t="shared" ref="H5:H68" si="0">F5+G5</f>
        <v>0</v>
      </c>
      <c r="I5" s="9">
        <f>Sept!D4</f>
        <v>3321.28</v>
      </c>
      <c r="J5" s="20">
        <f>Sept!E4</f>
        <v>16.59</v>
      </c>
      <c r="K5" s="10">
        <f t="shared" ref="K5:K68" si="1">I5+J5</f>
        <v>3337.8700000000003</v>
      </c>
      <c r="L5" s="8">
        <f>Oct!D4</f>
        <v>3434.64</v>
      </c>
      <c r="M5" s="32">
        <f>Oct!E4</f>
        <v>16.93</v>
      </c>
      <c r="N5" s="10">
        <f t="shared" ref="N5:N68" si="2">L5+M5</f>
        <v>3451.5699999999997</v>
      </c>
      <c r="O5" s="9">
        <f>Nov!D4</f>
        <v>3263.65</v>
      </c>
      <c r="P5" s="20">
        <f>Nov!E4</f>
        <v>16.190000000000001</v>
      </c>
      <c r="Q5" s="10">
        <f t="shared" ref="Q5:Q68" si="3">O5+P5</f>
        <v>3279.84</v>
      </c>
      <c r="R5" s="9">
        <f>Dec!D4</f>
        <v>3310.28</v>
      </c>
      <c r="S5" s="25">
        <f>Dec!E4</f>
        <v>16.420000000000002</v>
      </c>
      <c r="T5" s="10">
        <f t="shared" ref="T5:T68" si="4">R5+S5</f>
        <v>3326.7000000000003</v>
      </c>
      <c r="U5" s="8">
        <f>Jan!D4</f>
        <v>3449.83</v>
      </c>
      <c r="V5" s="9">
        <f>Jan!E4</f>
        <v>17.12</v>
      </c>
      <c r="W5" s="10">
        <f t="shared" ref="W5:W68" si="5">U5+V5</f>
        <v>3466.95</v>
      </c>
      <c r="X5" s="9">
        <f>Feb!D4</f>
        <v>3531.27</v>
      </c>
      <c r="Y5" s="20">
        <f>Feb!E4</f>
        <v>17.52</v>
      </c>
      <c r="Z5" s="10">
        <f t="shared" ref="Z5:Z68" si="6">X5+Y5</f>
        <v>3548.79</v>
      </c>
      <c r="AA5" s="9"/>
      <c r="AB5" s="25"/>
      <c r="AC5" s="10"/>
      <c r="AD5" s="8"/>
      <c r="AE5" s="32"/>
      <c r="AF5" s="10"/>
      <c r="AG5" s="9"/>
      <c r="AH5" s="20"/>
      <c r="AI5" s="10"/>
      <c r="AJ5" s="9"/>
      <c r="AK5" s="25"/>
      <c r="AL5" s="10"/>
      <c r="AM5" s="46">
        <f>E5+H5+K5+N5+Q5+T5+W5+Z5+AC5+AF5+AI5+AL5</f>
        <v>20411.72</v>
      </c>
    </row>
    <row r="6" spans="1:39" x14ac:dyDescent="0.25">
      <c r="A6" s="1">
        <v>2</v>
      </c>
      <c r="B6" s="42" t="s">
        <v>3</v>
      </c>
      <c r="C6" s="32">
        <v>0</v>
      </c>
      <c r="D6" s="38">
        <v>0</v>
      </c>
      <c r="E6" s="10">
        <f t="shared" ref="E6:E69" si="7">C6+D6</f>
        <v>0</v>
      </c>
      <c r="F6" s="9">
        <v>0</v>
      </c>
      <c r="G6" s="20">
        <v>0</v>
      </c>
      <c r="H6" s="10">
        <f t="shared" si="0"/>
        <v>0</v>
      </c>
      <c r="I6" s="9">
        <f>Sept!D5</f>
        <v>2416.83</v>
      </c>
      <c r="J6" s="20">
        <f>Sept!E5</f>
        <v>7.78</v>
      </c>
      <c r="K6" s="10">
        <f t="shared" si="1"/>
        <v>2424.61</v>
      </c>
      <c r="L6" s="8">
        <f>Oct!D5</f>
        <v>2440.62</v>
      </c>
      <c r="M6" s="32">
        <f>Oct!E5</f>
        <v>7.94</v>
      </c>
      <c r="N6" s="10">
        <f t="shared" si="2"/>
        <v>2448.56</v>
      </c>
      <c r="O6" s="9">
        <f>Nov!D5</f>
        <v>2346.54</v>
      </c>
      <c r="P6" s="20">
        <f>Nov!E5</f>
        <v>7.59</v>
      </c>
      <c r="Q6" s="10">
        <f t="shared" si="3"/>
        <v>2354.13</v>
      </c>
      <c r="R6" s="9">
        <f>Dec!D5</f>
        <v>2380.06</v>
      </c>
      <c r="S6" s="25">
        <f>Dec!E5</f>
        <v>7.7</v>
      </c>
      <c r="T6" s="10">
        <f t="shared" si="4"/>
        <v>2387.7599999999998</v>
      </c>
      <c r="U6" s="8">
        <f>Jan!D5</f>
        <v>2480.4</v>
      </c>
      <c r="V6" s="9">
        <f>Jan!E5</f>
        <v>8.02</v>
      </c>
      <c r="W6" s="10">
        <f t="shared" si="5"/>
        <v>2488.42</v>
      </c>
      <c r="X6" s="9">
        <f>Feb!D5</f>
        <v>2538.9499999999998</v>
      </c>
      <c r="Y6" s="20">
        <f>Feb!E5</f>
        <v>8.2200000000000006</v>
      </c>
      <c r="Z6" s="10">
        <f t="shared" si="6"/>
        <v>2547.1699999999996</v>
      </c>
      <c r="AA6" s="9"/>
      <c r="AB6" s="25"/>
      <c r="AC6" s="10"/>
      <c r="AD6" s="8"/>
      <c r="AE6" s="32"/>
      <c r="AF6" s="10"/>
      <c r="AG6" s="9"/>
      <c r="AH6" s="20"/>
      <c r="AI6" s="10"/>
      <c r="AJ6" s="9"/>
      <c r="AK6" s="25"/>
      <c r="AL6" s="10"/>
      <c r="AM6" s="46">
        <f t="shared" ref="AM6:AM69" si="8">E6+H6+K6+N6+Q6+T6+W6+Z6+AC6+AF6+AI6+AL6</f>
        <v>14650.65</v>
      </c>
    </row>
    <row r="7" spans="1:39" x14ac:dyDescent="0.25">
      <c r="A7" s="1">
        <v>3</v>
      </c>
      <c r="B7" s="42" t="s">
        <v>4</v>
      </c>
      <c r="C7" s="32">
        <v>0</v>
      </c>
      <c r="D7" s="38">
        <v>0</v>
      </c>
      <c r="E7" s="10">
        <f t="shared" si="7"/>
        <v>0</v>
      </c>
      <c r="F7" s="9">
        <v>0</v>
      </c>
      <c r="G7" s="20">
        <v>0</v>
      </c>
      <c r="H7" s="10">
        <f t="shared" si="0"/>
        <v>0</v>
      </c>
      <c r="I7" s="9">
        <f>Sept!D6</f>
        <v>3659.98</v>
      </c>
      <c r="J7" s="20">
        <f>Sept!E6</f>
        <v>10.53</v>
      </c>
      <c r="K7" s="10">
        <f t="shared" si="1"/>
        <v>3670.51</v>
      </c>
      <c r="L7" s="8">
        <f>Oct!D6</f>
        <v>3742.63</v>
      </c>
      <c r="M7" s="32">
        <f>Oct!E6</f>
        <v>10.74</v>
      </c>
      <c r="N7" s="10">
        <f t="shared" si="2"/>
        <v>3753.37</v>
      </c>
      <c r="O7" s="9">
        <f>Nov!D6</f>
        <v>3576.05</v>
      </c>
      <c r="P7" s="20">
        <f>Nov!E6</f>
        <v>10.28</v>
      </c>
      <c r="Q7" s="10">
        <f t="shared" si="3"/>
        <v>3586.3300000000004</v>
      </c>
      <c r="R7" s="9">
        <f>Dec!D6</f>
        <v>3627.15</v>
      </c>
      <c r="S7" s="25">
        <f>Dec!E6</f>
        <v>10.42</v>
      </c>
      <c r="T7" s="10">
        <f t="shared" si="4"/>
        <v>3637.57</v>
      </c>
      <c r="U7" s="8">
        <f>Jan!D6</f>
        <v>3780.05</v>
      </c>
      <c r="V7" s="9">
        <f>Jan!E6</f>
        <v>10.87</v>
      </c>
      <c r="W7" s="10">
        <f t="shared" si="5"/>
        <v>3790.92</v>
      </c>
      <c r="X7" s="9">
        <f>Feb!D6</f>
        <v>3869.29</v>
      </c>
      <c r="Y7" s="20">
        <f>Feb!E6</f>
        <v>11.12</v>
      </c>
      <c r="Z7" s="10">
        <f t="shared" si="6"/>
        <v>3880.41</v>
      </c>
      <c r="AA7" s="9"/>
      <c r="AB7" s="25"/>
      <c r="AC7" s="10"/>
      <c r="AD7" s="8"/>
      <c r="AE7" s="32"/>
      <c r="AF7" s="10"/>
      <c r="AG7" s="9"/>
      <c r="AH7" s="20"/>
      <c r="AI7" s="10"/>
      <c r="AJ7" s="9"/>
      <c r="AK7" s="25"/>
      <c r="AL7" s="10"/>
      <c r="AM7" s="46">
        <f t="shared" si="8"/>
        <v>22319.11</v>
      </c>
    </row>
    <row r="8" spans="1:39" x14ac:dyDescent="0.25">
      <c r="A8" s="1">
        <v>4</v>
      </c>
      <c r="B8" s="42" t="s">
        <v>5</v>
      </c>
      <c r="C8" s="32">
        <v>0</v>
      </c>
      <c r="D8" s="38">
        <v>0</v>
      </c>
      <c r="E8" s="10">
        <f t="shared" si="7"/>
        <v>0</v>
      </c>
      <c r="F8" s="9">
        <v>0</v>
      </c>
      <c r="G8" s="20">
        <v>0</v>
      </c>
      <c r="H8" s="10">
        <f t="shared" si="0"/>
        <v>0</v>
      </c>
      <c r="I8" s="9">
        <f>Sept!D7</f>
        <v>2918.54</v>
      </c>
      <c r="J8" s="20">
        <f>Sept!E7</f>
        <v>46.41</v>
      </c>
      <c r="K8" s="10">
        <f t="shared" si="1"/>
        <v>2964.95</v>
      </c>
      <c r="L8" s="8">
        <f>Oct!D7</f>
        <v>2976.15</v>
      </c>
      <c r="M8" s="32">
        <f>Oct!E7</f>
        <v>47.35</v>
      </c>
      <c r="N8" s="10">
        <f t="shared" si="2"/>
        <v>3023.5</v>
      </c>
      <c r="O8" s="9">
        <f>Nov!D7</f>
        <v>2847.61</v>
      </c>
      <c r="P8" s="20">
        <f>Nov!E7</f>
        <v>45.3</v>
      </c>
      <c r="Q8" s="10">
        <f t="shared" si="3"/>
        <v>2892.9100000000003</v>
      </c>
      <c r="R8" s="9">
        <f>Dec!D7</f>
        <v>2888.29</v>
      </c>
      <c r="S8" s="25">
        <f>Dec!E7</f>
        <v>45.94</v>
      </c>
      <c r="T8" s="10">
        <f t="shared" si="4"/>
        <v>2934.23</v>
      </c>
      <c r="U8" s="8">
        <f>Jan!D7</f>
        <v>3010.05</v>
      </c>
      <c r="V8" s="9">
        <f>Jan!E7</f>
        <v>47.88</v>
      </c>
      <c r="W8" s="10">
        <f t="shared" si="5"/>
        <v>3057.9300000000003</v>
      </c>
      <c r="X8" s="9">
        <f>Feb!D7</f>
        <v>3081.11</v>
      </c>
      <c r="Y8" s="20">
        <f>Feb!E7</f>
        <v>49.01</v>
      </c>
      <c r="Z8" s="10">
        <f t="shared" si="6"/>
        <v>3130.1200000000003</v>
      </c>
      <c r="AA8" s="9"/>
      <c r="AB8" s="25"/>
      <c r="AC8" s="10"/>
      <c r="AD8" s="8"/>
      <c r="AE8" s="32"/>
      <c r="AF8" s="10"/>
      <c r="AG8" s="9"/>
      <c r="AH8" s="20"/>
      <c r="AI8" s="10"/>
      <c r="AJ8" s="9"/>
      <c r="AK8" s="25"/>
      <c r="AL8" s="10"/>
      <c r="AM8" s="46">
        <f t="shared" si="8"/>
        <v>18003.64</v>
      </c>
    </row>
    <row r="9" spans="1:39" s="35" customFormat="1" x14ac:dyDescent="0.25">
      <c r="A9" s="3">
        <v>5</v>
      </c>
      <c r="B9" s="43" t="s">
        <v>6</v>
      </c>
      <c r="C9" s="36">
        <v>0</v>
      </c>
      <c r="D9" s="33">
        <v>0</v>
      </c>
      <c r="E9" s="13">
        <f t="shared" si="7"/>
        <v>0</v>
      </c>
      <c r="F9" s="12">
        <v>0</v>
      </c>
      <c r="G9" s="21">
        <v>0</v>
      </c>
      <c r="H9" s="13">
        <f t="shared" si="0"/>
        <v>0</v>
      </c>
      <c r="I9" s="12">
        <f>Sept!D8</f>
        <v>2596.6799999999998</v>
      </c>
      <c r="J9" s="21">
        <f>Sept!E8</f>
        <v>15.81</v>
      </c>
      <c r="K9" s="13">
        <f t="shared" si="1"/>
        <v>2612.4899999999998</v>
      </c>
      <c r="L9" s="11">
        <f>Oct!D8</f>
        <v>2620.23</v>
      </c>
      <c r="M9" s="34">
        <f>Oct!E8</f>
        <v>16.13</v>
      </c>
      <c r="N9" s="13">
        <f t="shared" si="2"/>
        <v>2636.36</v>
      </c>
      <c r="O9" s="12">
        <f>Nov!D8</f>
        <v>2520.1799999999998</v>
      </c>
      <c r="P9" s="21">
        <f>Nov!E8</f>
        <v>15.43</v>
      </c>
      <c r="Q9" s="13">
        <f t="shared" si="3"/>
        <v>2535.6099999999997</v>
      </c>
      <c r="R9" s="12">
        <f>Dec!D8</f>
        <v>2556.19</v>
      </c>
      <c r="S9" s="26">
        <f>Dec!E8</f>
        <v>15.65</v>
      </c>
      <c r="T9" s="13">
        <f t="shared" si="4"/>
        <v>2571.84</v>
      </c>
      <c r="U9" s="11">
        <f>Jan!D8</f>
        <v>2663.95</v>
      </c>
      <c r="V9" s="12">
        <f>Jan!E8</f>
        <v>16.309999999999999</v>
      </c>
      <c r="W9" s="13">
        <f t="shared" si="5"/>
        <v>2680.2599999999998</v>
      </c>
      <c r="X9" s="12">
        <f>Feb!D8</f>
        <v>2726.84</v>
      </c>
      <c r="Y9" s="21">
        <f>Feb!E8</f>
        <v>16.7</v>
      </c>
      <c r="Z9" s="13">
        <f t="shared" si="6"/>
        <v>2743.54</v>
      </c>
      <c r="AA9" s="12"/>
      <c r="AB9" s="26"/>
      <c r="AC9" s="13"/>
      <c r="AD9" s="11"/>
      <c r="AE9" s="33"/>
      <c r="AF9" s="13"/>
      <c r="AG9" s="12"/>
      <c r="AH9" s="21"/>
      <c r="AI9" s="13"/>
      <c r="AJ9" s="12"/>
      <c r="AK9" s="26"/>
      <c r="AL9" s="13"/>
      <c r="AM9" s="47">
        <f t="shared" si="8"/>
        <v>15780.099999999999</v>
      </c>
    </row>
    <row r="10" spans="1:39" x14ac:dyDescent="0.25">
      <c r="A10" s="1">
        <v>6</v>
      </c>
      <c r="B10" s="42" t="s">
        <v>7</v>
      </c>
      <c r="C10" s="32">
        <v>0</v>
      </c>
      <c r="D10" s="38">
        <v>0</v>
      </c>
      <c r="E10" s="10">
        <f t="shared" si="7"/>
        <v>0</v>
      </c>
      <c r="F10" s="9">
        <v>0</v>
      </c>
      <c r="G10" s="20">
        <v>0</v>
      </c>
      <c r="H10" s="10">
        <f t="shared" si="0"/>
        <v>0</v>
      </c>
      <c r="I10" s="9">
        <f>Sept!D9</f>
        <v>4992.29</v>
      </c>
      <c r="J10" s="20">
        <f>Sept!E9</f>
        <v>34.229999999999997</v>
      </c>
      <c r="K10" s="10">
        <f t="shared" si="1"/>
        <v>5026.5199999999995</v>
      </c>
      <c r="L10" s="8">
        <f>Oct!D9</f>
        <v>5097.01</v>
      </c>
      <c r="M10" s="32">
        <f>Oct!E9</f>
        <v>34.92</v>
      </c>
      <c r="N10" s="10">
        <f t="shared" si="2"/>
        <v>5131.93</v>
      </c>
      <c r="O10" s="9">
        <f>Nov!D9</f>
        <v>4873.9399999999996</v>
      </c>
      <c r="P10" s="20">
        <f>Nov!E9</f>
        <v>33.409999999999997</v>
      </c>
      <c r="Q10" s="10">
        <f t="shared" si="3"/>
        <v>4907.3499999999995</v>
      </c>
      <c r="R10" s="9">
        <f>Dec!D9</f>
        <v>4943.58</v>
      </c>
      <c r="S10" s="25">
        <f>Dec!E9</f>
        <v>33.89</v>
      </c>
      <c r="T10" s="10">
        <f t="shared" si="4"/>
        <v>4977.47</v>
      </c>
      <c r="U10" s="8">
        <f>Jan!D9</f>
        <v>5151.9799999999996</v>
      </c>
      <c r="V10" s="9">
        <f>Jan!E9</f>
        <v>35.32</v>
      </c>
      <c r="W10" s="10">
        <f t="shared" si="5"/>
        <v>5187.2999999999993</v>
      </c>
      <c r="X10" s="9">
        <f>Feb!D9</f>
        <v>5273.6</v>
      </c>
      <c r="Y10" s="20">
        <f>Feb!E9</f>
        <v>36.15</v>
      </c>
      <c r="Z10" s="10">
        <f t="shared" si="6"/>
        <v>5309.75</v>
      </c>
      <c r="AA10" s="9"/>
      <c r="AB10" s="25"/>
      <c r="AC10" s="10"/>
      <c r="AD10" s="8"/>
      <c r="AE10" s="32"/>
      <c r="AF10" s="10"/>
      <c r="AG10" s="9"/>
      <c r="AH10" s="20"/>
      <c r="AI10" s="10"/>
      <c r="AJ10" s="9"/>
      <c r="AK10" s="25"/>
      <c r="AL10" s="10"/>
      <c r="AM10" s="46">
        <f t="shared" si="8"/>
        <v>30540.32</v>
      </c>
    </row>
    <row r="11" spans="1:39" x14ac:dyDescent="0.25">
      <c r="A11" s="1">
        <v>7</v>
      </c>
      <c r="B11" s="42" t="s">
        <v>8</v>
      </c>
      <c r="C11" s="32">
        <v>0</v>
      </c>
      <c r="D11" s="38">
        <v>0</v>
      </c>
      <c r="E11" s="10">
        <f t="shared" si="7"/>
        <v>0</v>
      </c>
      <c r="F11" s="9">
        <v>0</v>
      </c>
      <c r="G11" s="30">
        <v>0</v>
      </c>
      <c r="H11" s="10">
        <f t="shared" si="0"/>
        <v>0</v>
      </c>
      <c r="I11" s="9">
        <f>Sept!D10</f>
        <v>4329.79</v>
      </c>
      <c r="J11" s="30">
        <f>Sept!E10</f>
        <v>0</v>
      </c>
      <c r="K11" s="10">
        <f t="shared" si="1"/>
        <v>4329.79</v>
      </c>
      <c r="L11" s="8">
        <f>Oct!D10</f>
        <v>4511.16</v>
      </c>
      <c r="M11" s="32">
        <f>Oct!E10</f>
        <v>0</v>
      </c>
      <c r="N11" s="10">
        <f t="shared" si="2"/>
        <v>4511.16</v>
      </c>
      <c r="O11" s="9">
        <f>Nov!D10</f>
        <v>4270.8900000000003</v>
      </c>
      <c r="P11" s="30">
        <f>Nov!E10</f>
        <v>0</v>
      </c>
      <c r="Q11" s="10">
        <f t="shared" si="3"/>
        <v>4270.8900000000003</v>
      </c>
      <c r="R11" s="9">
        <f>Dec!D10</f>
        <v>4331.91</v>
      </c>
      <c r="S11" s="28">
        <f>Dec!E10</f>
        <v>0</v>
      </c>
      <c r="T11" s="10">
        <f t="shared" si="4"/>
        <v>4331.91</v>
      </c>
      <c r="U11" s="8">
        <f>Jan!D10</f>
        <v>4514.5200000000004</v>
      </c>
      <c r="V11" s="9">
        <f>Jan!E10</f>
        <v>0</v>
      </c>
      <c r="W11" s="10">
        <f t="shared" si="5"/>
        <v>4514.5200000000004</v>
      </c>
      <c r="X11" s="9">
        <f>Feb!D10</f>
        <v>4621.1000000000004</v>
      </c>
      <c r="Y11" s="30">
        <f>Feb!E10</f>
        <v>0</v>
      </c>
      <c r="Z11" s="10">
        <f t="shared" si="6"/>
        <v>4621.1000000000004</v>
      </c>
      <c r="AA11" s="9"/>
      <c r="AB11" s="28"/>
      <c r="AC11" s="10"/>
      <c r="AD11" s="8"/>
      <c r="AE11" s="32"/>
      <c r="AF11" s="10"/>
      <c r="AG11" s="9"/>
      <c r="AH11" s="30"/>
      <c r="AI11" s="10"/>
      <c r="AJ11" s="9"/>
      <c r="AK11" s="28"/>
      <c r="AL11" s="10"/>
      <c r="AM11" s="46">
        <f t="shared" si="8"/>
        <v>26579.370000000003</v>
      </c>
    </row>
    <row r="12" spans="1:39" x14ac:dyDescent="0.25">
      <c r="A12" s="1">
        <v>8</v>
      </c>
      <c r="B12" s="42" t="s">
        <v>9</v>
      </c>
      <c r="C12" s="32">
        <v>0</v>
      </c>
      <c r="D12" s="38">
        <v>0</v>
      </c>
      <c r="E12" s="10">
        <f t="shared" si="7"/>
        <v>0</v>
      </c>
      <c r="F12" s="9">
        <v>0</v>
      </c>
      <c r="G12" s="20">
        <v>0</v>
      </c>
      <c r="H12" s="10">
        <f t="shared" si="0"/>
        <v>0</v>
      </c>
      <c r="I12" s="9">
        <f>Sept!D11</f>
        <v>3835.79</v>
      </c>
      <c r="J12" s="20">
        <f>Sept!E11</f>
        <v>27.68</v>
      </c>
      <c r="K12" s="10">
        <f t="shared" si="1"/>
        <v>3863.47</v>
      </c>
      <c r="L12" s="8">
        <f>Oct!D11</f>
        <v>3917.31</v>
      </c>
      <c r="M12" s="32">
        <f>Oct!E11</f>
        <v>28.24</v>
      </c>
      <c r="N12" s="10">
        <f t="shared" si="2"/>
        <v>3945.5499999999997</v>
      </c>
      <c r="O12" s="9">
        <f>Nov!D11</f>
        <v>3745.37</v>
      </c>
      <c r="P12" s="20">
        <f>Nov!E11</f>
        <v>27.01</v>
      </c>
      <c r="Q12" s="10">
        <f t="shared" si="3"/>
        <v>3772.38</v>
      </c>
      <c r="R12" s="9">
        <f>Dec!D11</f>
        <v>3798.88</v>
      </c>
      <c r="S12" s="25">
        <f>Dec!E11</f>
        <v>27.4</v>
      </c>
      <c r="T12" s="10">
        <f t="shared" si="4"/>
        <v>3826.28</v>
      </c>
      <c r="U12" s="8">
        <f>Jan!D11</f>
        <v>3959.02</v>
      </c>
      <c r="V12" s="9">
        <f>Jan!E11</f>
        <v>28.55</v>
      </c>
      <c r="W12" s="10">
        <f t="shared" si="5"/>
        <v>3987.57</v>
      </c>
      <c r="X12" s="9">
        <f>Feb!D11</f>
        <v>4052.49</v>
      </c>
      <c r="Y12" s="20">
        <f>Feb!E11</f>
        <v>29.23</v>
      </c>
      <c r="Z12" s="10">
        <f t="shared" si="6"/>
        <v>4081.72</v>
      </c>
      <c r="AA12" s="9"/>
      <c r="AB12" s="25"/>
      <c r="AC12" s="10"/>
      <c r="AD12" s="8"/>
      <c r="AE12" s="32"/>
      <c r="AF12" s="10"/>
      <c r="AG12" s="9"/>
      <c r="AH12" s="20"/>
      <c r="AI12" s="10"/>
      <c r="AJ12" s="9"/>
      <c r="AK12" s="25"/>
      <c r="AL12" s="10"/>
      <c r="AM12" s="46">
        <f t="shared" si="8"/>
        <v>23476.97</v>
      </c>
    </row>
    <row r="13" spans="1:39" x14ac:dyDescent="0.25">
      <c r="A13" s="1">
        <v>9</v>
      </c>
      <c r="B13" s="42" t="s">
        <v>10</v>
      </c>
      <c r="C13" s="32">
        <v>0</v>
      </c>
      <c r="D13" s="38">
        <v>0</v>
      </c>
      <c r="E13" s="10">
        <f t="shared" si="7"/>
        <v>0</v>
      </c>
      <c r="F13" s="9">
        <v>0</v>
      </c>
      <c r="G13" s="20">
        <v>0</v>
      </c>
      <c r="H13" s="10">
        <f t="shared" si="0"/>
        <v>0</v>
      </c>
      <c r="I13" s="9">
        <f>Sept!D12</f>
        <v>3227.72</v>
      </c>
      <c r="J13" s="20">
        <f>Sept!E12</f>
        <v>7.89</v>
      </c>
      <c r="K13" s="10">
        <f t="shared" si="1"/>
        <v>3235.6099999999997</v>
      </c>
      <c r="L13" s="8">
        <f>Oct!D12</f>
        <v>3288.65</v>
      </c>
      <c r="M13" s="32">
        <f>Oct!E12</f>
        <v>8.0500000000000007</v>
      </c>
      <c r="N13" s="10">
        <f t="shared" si="2"/>
        <v>3296.7000000000003</v>
      </c>
      <c r="O13" s="9">
        <f>Nov!D12</f>
        <v>3147.93</v>
      </c>
      <c r="P13" s="20">
        <f>Nov!E12</f>
        <v>7.7</v>
      </c>
      <c r="Q13" s="10">
        <f t="shared" si="3"/>
        <v>3155.6299999999997</v>
      </c>
      <c r="R13" s="9">
        <f>Dec!D12</f>
        <v>3192.9</v>
      </c>
      <c r="S13" s="25">
        <f>Dec!E12</f>
        <v>7.81</v>
      </c>
      <c r="T13" s="10">
        <f t="shared" si="4"/>
        <v>3200.71</v>
      </c>
      <c r="U13" s="8">
        <f>Jan!D12</f>
        <v>3327.5</v>
      </c>
      <c r="V13" s="9">
        <f>Jan!E12</f>
        <v>8.14</v>
      </c>
      <c r="W13" s="10">
        <f t="shared" si="5"/>
        <v>3335.64</v>
      </c>
      <c r="X13" s="9">
        <f>Feb!D12</f>
        <v>3406.06</v>
      </c>
      <c r="Y13" s="20">
        <f>Feb!E12</f>
        <v>8.33</v>
      </c>
      <c r="Z13" s="10">
        <f t="shared" si="6"/>
        <v>3414.39</v>
      </c>
      <c r="AA13" s="9"/>
      <c r="AB13" s="25"/>
      <c r="AC13" s="10"/>
      <c r="AD13" s="8"/>
      <c r="AE13" s="32"/>
      <c r="AF13" s="10"/>
      <c r="AG13" s="9"/>
      <c r="AH13" s="20"/>
      <c r="AI13" s="10"/>
      <c r="AJ13" s="9"/>
      <c r="AK13" s="25"/>
      <c r="AL13" s="10"/>
      <c r="AM13" s="46">
        <f t="shared" si="8"/>
        <v>19638.679999999997</v>
      </c>
    </row>
    <row r="14" spans="1:39" s="35" customFormat="1" x14ac:dyDescent="0.25">
      <c r="A14" s="3">
        <v>10</v>
      </c>
      <c r="B14" s="43" t="s">
        <v>11</v>
      </c>
      <c r="C14" s="36">
        <v>0</v>
      </c>
      <c r="D14" s="33">
        <v>0</v>
      </c>
      <c r="E14" s="13">
        <f t="shared" si="7"/>
        <v>0</v>
      </c>
      <c r="F14" s="12">
        <v>0</v>
      </c>
      <c r="G14" s="21">
        <v>0</v>
      </c>
      <c r="H14" s="13">
        <f t="shared" si="0"/>
        <v>0</v>
      </c>
      <c r="I14" s="12">
        <f>Sept!D13</f>
        <v>4232.8</v>
      </c>
      <c r="J14" s="21">
        <f>Sept!E13</f>
        <v>39.130000000000003</v>
      </c>
      <c r="K14" s="13">
        <f t="shared" si="1"/>
        <v>4271.93</v>
      </c>
      <c r="L14" s="11">
        <f>Oct!D13</f>
        <v>4313.29</v>
      </c>
      <c r="M14" s="34">
        <f>Oct!E13</f>
        <v>39.92</v>
      </c>
      <c r="N14" s="13">
        <f t="shared" si="2"/>
        <v>4353.21</v>
      </c>
      <c r="O14" s="12">
        <f>Nov!D13</f>
        <v>4128.45</v>
      </c>
      <c r="P14" s="21">
        <f>Nov!E13</f>
        <v>38.19</v>
      </c>
      <c r="Q14" s="13">
        <f t="shared" si="3"/>
        <v>4166.6399999999994</v>
      </c>
      <c r="R14" s="12">
        <f>Dec!D13</f>
        <v>4187.43</v>
      </c>
      <c r="S14" s="26">
        <f>Dec!E13</f>
        <v>38.729999999999997</v>
      </c>
      <c r="T14" s="13">
        <f t="shared" si="4"/>
        <v>4226.16</v>
      </c>
      <c r="U14" s="11">
        <f>Jan!D13</f>
        <v>4363.96</v>
      </c>
      <c r="V14" s="12">
        <f>Jan!E13</f>
        <v>40.36</v>
      </c>
      <c r="W14" s="13">
        <f t="shared" si="5"/>
        <v>4404.32</v>
      </c>
      <c r="X14" s="12">
        <f>Feb!D13</f>
        <v>4466.9799999999996</v>
      </c>
      <c r="Y14" s="21">
        <f>Feb!E13</f>
        <v>41.32</v>
      </c>
      <c r="Z14" s="13">
        <f t="shared" si="6"/>
        <v>4508.2999999999993</v>
      </c>
      <c r="AA14" s="12"/>
      <c r="AB14" s="26"/>
      <c r="AC14" s="13"/>
      <c r="AD14" s="11"/>
      <c r="AE14" s="33"/>
      <c r="AF14" s="13"/>
      <c r="AG14" s="12"/>
      <c r="AH14" s="21"/>
      <c r="AI14" s="13"/>
      <c r="AJ14" s="12"/>
      <c r="AK14" s="26"/>
      <c r="AL14" s="13"/>
      <c r="AM14" s="47">
        <f t="shared" si="8"/>
        <v>25930.559999999998</v>
      </c>
    </row>
    <row r="15" spans="1:39" x14ac:dyDescent="0.25">
      <c r="A15" s="1">
        <v>11</v>
      </c>
      <c r="B15" s="42" t="s">
        <v>12</v>
      </c>
      <c r="C15" s="32">
        <v>0</v>
      </c>
      <c r="D15" s="38">
        <v>0</v>
      </c>
      <c r="E15" s="10">
        <f t="shared" si="7"/>
        <v>0</v>
      </c>
      <c r="F15" s="9">
        <v>0</v>
      </c>
      <c r="G15" s="20">
        <v>0</v>
      </c>
      <c r="H15" s="10">
        <f t="shared" si="0"/>
        <v>0</v>
      </c>
      <c r="I15" s="9">
        <f>Sept!D14</f>
        <v>3509</v>
      </c>
      <c r="J15" s="20">
        <f>Sept!E14</f>
        <v>27.8</v>
      </c>
      <c r="K15" s="10">
        <f t="shared" si="1"/>
        <v>3536.8</v>
      </c>
      <c r="L15" s="8">
        <f>Oct!D14</f>
        <v>3533.47</v>
      </c>
      <c r="M15" s="32">
        <f>Oct!E14</f>
        <v>28.36</v>
      </c>
      <c r="N15" s="10">
        <f t="shared" si="2"/>
        <v>3561.83</v>
      </c>
      <c r="O15" s="9">
        <f>Nov!D14</f>
        <v>3402.08</v>
      </c>
      <c r="P15" s="20">
        <f>Nov!E14</f>
        <v>27.13</v>
      </c>
      <c r="Q15" s="10">
        <f t="shared" si="3"/>
        <v>3429.21</v>
      </c>
      <c r="R15" s="9">
        <f>Dec!D14</f>
        <v>3450.68</v>
      </c>
      <c r="S15" s="25">
        <f>Dec!E14</f>
        <v>27.51</v>
      </c>
      <c r="T15" s="10">
        <f t="shared" si="4"/>
        <v>3478.19</v>
      </c>
      <c r="U15" s="8">
        <f>Jan!D14</f>
        <v>3596.15</v>
      </c>
      <c r="V15" s="9">
        <f>Jan!E14</f>
        <v>28.67</v>
      </c>
      <c r="W15" s="10">
        <f t="shared" si="5"/>
        <v>3624.82</v>
      </c>
      <c r="X15" s="9">
        <f>Feb!D14</f>
        <v>3681.05</v>
      </c>
      <c r="Y15" s="20">
        <f>Feb!E14</f>
        <v>29.35</v>
      </c>
      <c r="Z15" s="10">
        <f t="shared" si="6"/>
        <v>3710.4</v>
      </c>
      <c r="AA15" s="9"/>
      <c r="AB15" s="25"/>
      <c r="AC15" s="10"/>
      <c r="AD15" s="8"/>
      <c r="AE15" s="32"/>
      <c r="AF15" s="10"/>
      <c r="AG15" s="9"/>
      <c r="AH15" s="20"/>
      <c r="AI15" s="10"/>
      <c r="AJ15" s="9"/>
      <c r="AK15" s="25"/>
      <c r="AL15" s="10"/>
      <c r="AM15" s="46">
        <f t="shared" si="8"/>
        <v>21341.250000000004</v>
      </c>
    </row>
    <row r="16" spans="1:39" x14ac:dyDescent="0.25">
      <c r="A16" s="1">
        <v>12</v>
      </c>
      <c r="B16" s="42" t="s">
        <v>13</v>
      </c>
      <c r="C16" s="32">
        <v>0</v>
      </c>
      <c r="D16" s="38">
        <v>0</v>
      </c>
      <c r="E16" s="10">
        <f t="shared" si="7"/>
        <v>0</v>
      </c>
      <c r="F16" s="9">
        <v>0</v>
      </c>
      <c r="G16" s="20">
        <v>0</v>
      </c>
      <c r="H16" s="10">
        <f t="shared" si="0"/>
        <v>0</v>
      </c>
      <c r="I16" s="9">
        <f>Sept!D15</f>
        <v>3874.06</v>
      </c>
      <c r="J16" s="20">
        <f>Sept!E15</f>
        <v>11.85</v>
      </c>
      <c r="K16" s="10">
        <f t="shared" si="1"/>
        <v>3885.91</v>
      </c>
      <c r="L16" s="8">
        <f>Oct!D15</f>
        <v>3993.56</v>
      </c>
      <c r="M16" s="32">
        <f>Oct!E15</f>
        <v>12.09</v>
      </c>
      <c r="N16" s="10">
        <f t="shared" si="2"/>
        <v>4005.65</v>
      </c>
      <c r="O16" s="9">
        <f>Nov!D15</f>
        <v>3800.69</v>
      </c>
      <c r="P16" s="20">
        <f>Nov!E15</f>
        <v>11.57</v>
      </c>
      <c r="Q16" s="10">
        <f t="shared" si="3"/>
        <v>3812.26</v>
      </c>
      <c r="R16" s="9">
        <f>Dec!D15</f>
        <v>3854.99</v>
      </c>
      <c r="S16" s="25">
        <f>Dec!E15</f>
        <v>11.73</v>
      </c>
      <c r="T16" s="10">
        <f t="shared" si="4"/>
        <v>3866.72</v>
      </c>
      <c r="U16" s="8">
        <f>Jan!D15</f>
        <v>4017.5</v>
      </c>
      <c r="V16" s="9">
        <f>Jan!E15</f>
        <v>12.23</v>
      </c>
      <c r="W16" s="10">
        <f t="shared" si="5"/>
        <v>4029.73</v>
      </c>
      <c r="X16" s="9">
        <f>Feb!D15</f>
        <v>4112.34</v>
      </c>
      <c r="Y16" s="20">
        <f>Feb!E15</f>
        <v>12.52</v>
      </c>
      <c r="Z16" s="10">
        <f t="shared" si="6"/>
        <v>4124.8600000000006</v>
      </c>
      <c r="AA16" s="9"/>
      <c r="AB16" s="25"/>
      <c r="AC16" s="10"/>
      <c r="AD16" s="8"/>
      <c r="AE16" s="32"/>
      <c r="AF16" s="10"/>
      <c r="AG16" s="9"/>
      <c r="AH16" s="20"/>
      <c r="AI16" s="10"/>
      <c r="AJ16" s="9"/>
      <c r="AK16" s="25"/>
      <c r="AL16" s="10"/>
      <c r="AM16" s="46">
        <f t="shared" si="8"/>
        <v>23725.13</v>
      </c>
    </row>
    <row r="17" spans="1:39" x14ac:dyDescent="0.25">
      <c r="A17" s="1">
        <v>13</v>
      </c>
      <c r="B17" s="42" t="s">
        <v>14</v>
      </c>
      <c r="C17" s="32">
        <v>0</v>
      </c>
      <c r="D17" s="38">
        <v>0</v>
      </c>
      <c r="E17" s="10">
        <f t="shared" si="7"/>
        <v>0</v>
      </c>
      <c r="F17" s="9">
        <v>0</v>
      </c>
      <c r="G17" s="20">
        <v>0</v>
      </c>
      <c r="H17" s="10">
        <f t="shared" si="0"/>
        <v>0</v>
      </c>
      <c r="I17" s="9">
        <f>Sept!D16</f>
        <v>3425.36</v>
      </c>
      <c r="J17" s="20">
        <f>Sept!E16</f>
        <v>30.53</v>
      </c>
      <c r="K17" s="10">
        <f t="shared" si="1"/>
        <v>3455.8900000000003</v>
      </c>
      <c r="L17" s="8">
        <f>Oct!D16</f>
        <v>3472.2</v>
      </c>
      <c r="M17" s="32">
        <f>Oct!E16</f>
        <v>31.14</v>
      </c>
      <c r="N17" s="10">
        <f t="shared" si="2"/>
        <v>3503.3399999999997</v>
      </c>
      <c r="O17" s="9">
        <f>Nov!D16</f>
        <v>3332.08</v>
      </c>
      <c r="P17" s="20">
        <f>Nov!E16</f>
        <v>29.8</v>
      </c>
      <c r="Q17" s="10">
        <f t="shared" si="3"/>
        <v>3361.88</v>
      </c>
      <c r="R17" s="9">
        <f>Dec!D16</f>
        <v>3379.68</v>
      </c>
      <c r="S17" s="25">
        <f>Dec!E16</f>
        <v>30.22</v>
      </c>
      <c r="T17" s="10">
        <f t="shared" si="4"/>
        <v>3409.8999999999996</v>
      </c>
      <c r="U17" s="8">
        <f>Jan!D16</f>
        <v>3522.15</v>
      </c>
      <c r="V17" s="9">
        <f>Jan!E16</f>
        <v>31.49</v>
      </c>
      <c r="W17" s="10">
        <f t="shared" si="5"/>
        <v>3553.64</v>
      </c>
      <c r="X17" s="9">
        <f>Feb!D16</f>
        <v>3605.3</v>
      </c>
      <c r="Y17" s="20">
        <f>Feb!E16</f>
        <v>32.229999999999997</v>
      </c>
      <c r="Z17" s="10">
        <f t="shared" si="6"/>
        <v>3637.53</v>
      </c>
      <c r="AA17" s="9"/>
      <c r="AB17" s="25"/>
      <c r="AC17" s="10"/>
      <c r="AD17" s="8"/>
      <c r="AE17" s="32"/>
      <c r="AF17" s="10"/>
      <c r="AG17" s="9"/>
      <c r="AH17" s="20"/>
      <c r="AI17" s="10"/>
      <c r="AJ17" s="9"/>
      <c r="AK17" s="25"/>
      <c r="AL17" s="10"/>
      <c r="AM17" s="46">
        <f t="shared" si="8"/>
        <v>20922.18</v>
      </c>
    </row>
    <row r="18" spans="1:39" x14ac:dyDescent="0.25">
      <c r="A18" s="1">
        <v>14</v>
      </c>
      <c r="B18" s="42" t="s">
        <v>15</v>
      </c>
      <c r="C18" s="32">
        <v>0</v>
      </c>
      <c r="D18" s="38">
        <v>0</v>
      </c>
      <c r="E18" s="10">
        <f t="shared" si="7"/>
        <v>0</v>
      </c>
      <c r="F18" s="9">
        <v>0</v>
      </c>
      <c r="G18" s="20">
        <v>0</v>
      </c>
      <c r="H18" s="10">
        <f t="shared" si="0"/>
        <v>0</v>
      </c>
      <c r="I18" s="9">
        <f>Sept!D17</f>
        <v>3687.27</v>
      </c>
      <c r="J18" s="20">
        <f>Sept!E17</f>
        <v>88.7</v>
      </c>
      <c r="K18" s="10">
        <f t="shared" si="1"/>
        <v>3775.97</v>
      </c>
      <c r="L18" s="8">
        <f>Oct!D17</f>
        <v>3751.35</v>
      </c>
      <c r="M18" s="32">
        <f>Oct!E17</f>
        <v>90.49</v>
      </c>
      <c r="N18" s="10">
        <f t="shared" si="2"/>
        <v>3841.8399999999997</v>
      </c>
      <c r="O18" s="9">
        <f>Nov!D17</f>
        <v>3593.44</v>
      </c>
      <c r="P18" s="20">
        <f>Nov!E17</f>
        <v>86.56</v>
      </c>
      <c r="Q18" s="10">
        <f t="shared" si="3"/>
        <v>3680</v>
      </c>
      <c r="R18" s="9">
        <f>Dec!D17</f>
        <v>3644.78</v>
      </c>
      <c r="S18" s="25">
        <f>Dec!E17</f>
        <v>87.81</v>
      </c>
      <c r="T18" s="10">
        <f t="shared" si="4"/>
        <v>3732.59</v>
      </c>
      <c r="U18" s="8">
        <f>Jan!D17</f>
        <v>3798.43</v>
      </c>
      <c r="V18" s="9">
        <f>Jan!E17</f>
        <v>91.5</v>
      </c>
      <c r="W18" s="10">
        <f t="shared" si="5"/>
        <v>3889.93</v>
      </c>
      <c r="X18" s="9">
        <f>Feb!D17</f>
        <v>3888.11</v>
      </c>
      <c r="Y18" s="20">
        <f>Feb!E17</f>
        <v>93.67</v>
      </c>
      <c r="Z18" s="10">
        <f t="shared" si="6"/>
        <v>3981.78</v>
      </c>
      <c r="AA18" s="9"/>
      <c r="AB18" s="25"/>
      <c r="AC18" s="10"/>
      <c r="AD18" s="8"/>
      <c r="AE18" s="32"/>
      <c r="AF18" s="10"/>
      <c r="AG18" s="9"/>
      <c r="AH18" s="20"/>
      <c r="AI18" s="10"/>
      <c r="AJ18" s="9"/>
      <c r="AK18" s="25"/>
      <c r="AL18" s="10"/>
      <c r="AM18" s="46">
        <f t="shared" si="8"/>
        <v>22902.109999999997</v>
      </c>
    </row>
    <row r="19" spans="1:39" s="35" customFormat="1" x14ac:dyDescent="0.25">
      <c r="A19" s="3">
        <v>15</v>
      </c>
      <c r="B19" s="43" t="s">
        <v>16</v>
      </c>
      <c r="C19" s="36">
        <v>0</v>
      </c>
      <c r="D19" s="33">
        <v>0</v>
      </c>
      <c r="E19" s="13">
        <f t="shared" si="7"/>
        <v>0</v>
      </c>
      <c r="F19" s="12">
        <v>0</v>
      </c>
      <c r="G19" s="21">
        <v>0</v>
      </c>
      <c r="H19" s="13">
        <f t="shared" si="0"/>
        <v>0</v>
      </c>
      <c r="I19" s="12">
        <f>Sept!D18</f>
        <v>3204.29</v>
      </c>
      <c r="J19" s="21">
        <f>Sept!E18</f>
        <v>29.5</v>
      </c>
      <c r="K19" s="13">
        <f t="shared" si="1"/>
        <v>3233.79</v>
      </c>
      <c r="L19" s="11">
        <f>Oct!D18</f>
        <v>3271.52</v>
      </c>
      <c r="M19" s="34">
        <f>Oct!E18</f>
        <v>30.1</v>
      </c>
      <c r="N19" s="13">
        <f t="shared" si="2"/>
        <v>3301.62</v>
      </c>
      <c r="O19" s="12">
        <f>Nov!D18</f>
        <v>3128.33</v>
      </c>
      <c r="P19" s="21">
        <f>Nov!E18</f>
        <v>28.79</v>
      </c>
      <c r="Q19" s="13">
        <f t="shared" si="3"/>
        <v>3157.12</v>
      </c>
      <c r="R19" s="12">
        <f>Dec!D18</f>
        <v>3173.03</v>
      </c>
      <c r="S19" s="26">
        <f>Dec!E18</f>
        <v>29.21</v>
      </c>
      <c r="T19" s="13">
        <f t="shared" si="4"/>
        <v>3202.2400000000002</v>
      </c>
      <c r="U19" s="11">
        <f>Jan!D18</f>
        <v>3306.79</v>
      </c>
      <c r="V19" s="12">
        <f>Jan!E18</f>
        <v>30.44</v>
      </c>
      <c r="W19" s="13">
        <f t="shared" si="5"/>
        <v>3337.23</v>
      </c>
      <c r="X19" s="12">
        <f>Feb!D18</f>
        <v>3384.85</v>
      </c>
      <c r="Y19" s="21">
        <f>Feb!E18</f>
        <v>31.15</v>
      </c>
      <c r="Z19" s="13">
        <f t="shared" si="6"/>
        <v>3416</v>
      </c>
      <c r="AA19" s="12"/>
      <c r="AB19" s="26"/>
      <c r="AC19" s="13"/>
      <c r="AD19" s="11"/>
      <c r="AE19" s="33"/>
      <c r="AF19" s="13"/>
      <c r="AG19" s="12"/>
      <c r="AH19" s="21"/>
      <c r="AI19" s="13"/>
      <c r="AJ19" s="12"/>
      <c r="AK19" s="26"/>
      <c r="AL19" s="13"/>
      <c r="AM19" s="47">
        <f t="shared" si="8"/>
        <v>19648</v>
      </c>
    </row>
    <row r="20" spans="1:39" x14ac:dyDescent="0.25">
      <c r="A20" s="1">
        <v>16</v>
      </c>
      <c r="B20" s="42" t="s">
        <v>17</v>
      </c>
      <c r="C20" s="32">
        <v>0</v>
      </c>
      <c r="D20" s="38">
        <v>0</v>
      </c>
      <c r="E20" s="10">
        <f t="shared" si="7"/>
        <v>0</v>
      </c>
      <c r="F20" s="9">
        <v>0</v>
      </c>
      <c r="G20" s="20">
        <v>0</v>
      </c>
      <c r="H20" s="10">
        <f t="shared" si="0"/>
        <v>0</v>
      </c>
      <c r="I20" s="9">
        <f>Sept!D19</f>
        <v>3938.8</v>
      </c>
      <c r="J20" s="20">
        <f>Sept!E19</f>
        <v>6.56</v>
      </c>
      <c r="K20" s="10">
        <f t="shared" si="1"/>
        <v>3945.36</v>
      </c>
      <c r="L20" s="8">
        <f>Oct!D19</f>
        <v>4006.03</v>
      </c>
      <c r="M20" s="32">
        <f>Oct!E19</f>
        <v>6.7</v>
      </c>
      <c r="N20" s="10">
        <f t="shared" si="2"/>
        <v>4012.73</v>
      </c>
      <c r="O20" s="9">
        <f>Nov!D19</f>
        <v>3837.98</v>
      </c>
      <c r="P20" s="20">
        <f>Nov!E19</f>
        <v>6.41</v>
      </c>
      <c r="Q20" s="10">
        <f t="shared" si="3"/>
        <v>3844.39</v>
      </c>
      <c r="R20" s="9">
        <f>Dec!D19</f>
        <v>3892.82</v>
      </c>
      <c r="S20" s="25">
        <f>Dec!E19</f>
        <v>6.5</v>
      </c>
      <c r="T20" s="10">
        <f t="shared" si="4"/>
        <v>3899.32</v>
      </c>
      <c r="U20" s="8">
        <f>Jan!D19</f>
        <v>4056.92</v>
      </c>
      <c r="V20" s="9">
        <f>Jan!E19</f>
        <v>6.77</v>
      </c>
      <c r="W20" s="10">
        <f t="shared" si="5"/>
        <v>4063.69</v>
      </c>
      <c r="X20" s="9">
        <f>Feb!D19</f>
        <v>4152.7</v>
      </c>
      <c r="Y20" s="20">
        <f>Feb!E19</f>
        <v>6.93</v>
      </c>
      <c r="Z20" s="10">
        <f t="shared" si="6"/>
        <v>4159.63</v>
      </c>
      <c r="AA20" s="9"/>
      <c r="AB20" s="25"/>
      <c r="AC20" s="10"/>
      <c r="AD20" s="8"/>
      <c r="AE20" s="32"/>
      <c r="AF20" s="10"/>
      <c r="AG20" s="9"/>
      <c r="AH20" s="20"/>
      <c r="AI20" s="10"/>
      <c r="AJ20" s="9"/>
      <c r="AK20" s="25"/>
      <c r="AL20" s="10"/>
      <c r="AM20" s="46">
        <f t="shared" si="8"/>
        <v>23925.119999999999</v>
      </c>
    </row>
    <row r="21" spans="1:39" x14ac:dyDescent="0.25">
      <c r="A21" s="1">
        <v>17</v>
      </c>
      <c r="B21" s="42" t="s">
        <v>18</v>
      </c>
      <c r="C21" s="32">
        <v>0</v>
      </c>
      <c r="D21" s="38">
        <v>0</v>
      </c>
      <c r="E21" s="10">
        <f t="shared" si="7"/>
        <v>0</v>
      </c>
      <c r="F21" s="9">
        <v>0</v>
      </c>
      <c r="G21" s="20">
        <v>0</v>
      </c>
      <c r="H21" s="10">
        <f t="shared" si="0"/>
        <v>0</v>
      </c>
      <c r="I21" s="9">
        <f>Sept!D20</f>
        <v>3861.7</v>
      </c>
      <c r="J21" s="20">
        <f>Sept!E20</f>
        <v>58.13</v>
      </c>
      <c r="K21" s="10">
        <f t="shared" si="1"/>
        <v>3919.83</v>
      </c>
      <c r="L21" s="8">
        <f>Oct!D20</f>
        <v>3922.43</v>
      </c>
      <c r="M21" s="32">
        <f>Oct!E20</f>
        <v>59.31</v>
      </c>
      <c r="N21" s="10">
        <f t="shared" si="2"/>
        <v>3981.74</v>
      </c>
      <c r="O21" s="9">
        <f>Nov!D20</f>
        <v>3760.35</v>
      </c>
      <c r="P21" s="20">
        <f>Nov!E20</f>
        <v>56.73</v>
      </c>
      <c r="Q21" s="10">
        <f t="shared" si="3"/>
        <v>3817.08</v>
      </c>
      <c r="R21" s="9">
        <f>Dec!D20</f>
        <v>3814.08</v>
      </c>
      <c r="S21" s="25">
        <f>Dec!E20</f>
        <v>57.55</v>
      </c>
      <c r="T21" s="10">
        <f t="shared" si="4"/>
        <v>3871.63</v>
      </c>
      <c r="U21" s="8">
        <f>Jan!D20</f>
        <v>3974.86</v>
      </c>
      <c r="V21" s="9">
        <f>Jan!E20</f>
        <v>59.97</v>
      </c>
      <c r="W21" s="10">
        <f t="shared" si="5"/>
        <v>4034.83</v>
      </c>
      <c r="X21" s="9">
        <f>Feb!D20</f>
        <v>4068.7</v>
      </c>
      <c r="Y21" s="20">
        <f>Feb!E20</f>
        <v>61.39</v>
      </c>
      <c r="Z21" s="10">
        <f t="shared" si="6"/>
        <v>4130.09</v>
      </c>
      <c r="AA21" s="9"/>
      <c r="AB21" s="25"/>
      <c r="AC21" s="10"/>
      <c r="AD21" s="8"/>
      <c r="AE21" s="32"/>
      <c r="AF21" s="10"/>
      <c r="AG21" s="9"/>
      <c r="AH21" s="20"/>
      <c r="AI21" s="10"/>
      <c r="AJ21" s="9"/>
      <c r="AK21" s="25"/>
      <c r="AL21" s="10"/>
      <c r="AM21" s="46">
        <f t="shared" si="8"/>
        <v>23755.200000000001</v>
      </c>
    </row>
    <row r="22" spans="1:39" x14ac:dyDescent="0.25">
      <c r="A22" s="1">
        <v>18</v>
      </c>
      <c r="B22" s="42" t="s">
        <v>19</v>
      </c>
      <c r="C22" s="32">
        <v>0</v>
      </c>
      <c r="D22" s="38">
        <v>0</v>
      </c>
      <c r="E22" s="10">
        <f t="shared" si="7"/>
        <v>0</v>
      </c>
      <c r="F22" s="9">
        <v>0</v>
      </c>
      <c r="G22" s="20">
        <v>0</v>
      </c>
      <c r="H22" s="10">
        <f t="shared" si="0"/>
        <v>0</v>
      </c>
      <c r="I22" s="9">
        <f>Sept!D21</f>
        <v>3552.67</v>
      </c>
      <c r="J22" s="20">
        <f>Sept!E21</f>
        <v>16.559999999999999</v>
      </c>
      <c r="K22" s="10">
        <f t="shared" si="1"/>
        <v>3569.23</v>
      </c>
      <c r="L22" s="8">
        <f>Oct!D21</f>
        <v>3603.19</v>
      </c>
      <c r="M22" s="32">
        <f>Oct!E21</f>
        <v>16.899999999999999</v>
      </c>
      <c r="N22" s="10">
        <f t="shared" si="2"/>
        <v>3620.09</v>
      </c>
      <c r="O22" s="9">
        <f>Nov!D21</f>
        <v>3456.85</v>
      </c>
      <c r="P22" s="20">
        <f>Nov!E21</f>
        <v>16.16</v>
      </c>
      <c r="Q22" s="10">
        <f t="shared" si="3"/>
        <v>3473.0099999999998</v>
      </c>
      <c r="R22" s="9">
        <f>Dec!D21</f>
        <v>3506.24</v>
      </c>
      <c r="S22" s="25">
        <f>Dec!E21</f>
        <v>16.39</v>
      </c>
      <c r="T22" s="10">
        <f t="shared" si="4"/>
        <v>3522.6299999999997</v>
      </c>
      <c r="U22" s="8">
        <f>Jan!D21</f>
        <v>3654.05</v>
      </c>
      <c r="V22" s="9">
        <f>Jan!E21</f>
        <v>17.079999999999998</v>
      </c>
      <c r="W22" s="10">
        <f t="shared" si="5"/>
        <v>3671.13</v>
      </c>
      <c r="X22" s="9">
        <f>Feb!D21</f>
        <v>3740.31</v>
      </c>
      <c r="Y22" s="20">
        <f>Feb!E21</f>
        <v>17.489999999999998</v>
      </c>
      <c r="Z22" s="10">
        <f t="shared" si="6"/>
        <v>3757.7999999999997</v>
      </c>
      <c r="AA22" s="9"/>
      <c r="AB22" s="25"/>
      <c r="AC22" s="10"/>
      <c r="AD22" s="8"/>
      <c r="AE22" s="32"/>
      <c r="AF22" s="10"/>
      <c r="AG22" s="9"/>
      <c r="AH22" s="20"/>
      <c r="AI22" s="10"/>
      <c r="AJ22" s="9"/>
      <c r="AK22" s="25"/>
      <c r="AL22" s="10"/>
      <c r="AM22" s="46">
        <f t="shared" si="8"/>
        <v>21613.89</v>
      </c>
    </row>
    <row r="23" spans="1:39" x14ac:dyDescent="0.25">
      <c r="A23" s="1">
        <v>19</v>
      </c>
      <c r="B23" s="42" t="s">
        <v>20</v>
      </c>
      <c r="C23" s="32">
        <v>0</v>
      </c>
      <c r="D23" s="38">
        <v>0</v>
      </c>
      <c r="E23" s="10">
        <f t="shared" si="7"/>
        <v>0</v>
      </c>
      <c r="F23" s="9">
        <v>0</v>
      </c>
      <c r="G23" s="20">
        <v>0</v>
      </c>
      <c r="H23" s="10">
        <f t="shared" si="0"/>
        <v>0</v>
      </c>
      <c r="I23" s="9">
        <f>Sept!D22</f>
        <v>3386.49</v>
      </c>
      <c r="J23" s="20">
        <f>Sept!E22</f>
        <v>50.1</v>
      </c>
      <c r="K23" s="10">
        <f t="shared" si="1"/>
        <v>3436.5899999999997</v>
      </c>
      <c r="L23" s="8">
        <f>Oct!D22</f>
        <v>3467.34</v>
      </c>
      <c r="M23" s="32">
        <f>Oct!E22</f>
        <v>51.11</v>
      </c>
      <c r="N23" s="10">
        <f t="shared" si="2"/>
        <v>3518.4500000000003</v>
      </c>
      <c r="O23" s="9">
        <f>Nov!D22</f>
        <v>3310.94</v>
      </c>
      <c r="P23" s="20">
        <f>Nov!E22</f>
        <v>48.89</v>
      </c>
      <c r="Q23" s="10">
        <f t="shared" si="3"/>
        <v>3359.83</v>
      </c>
      <c r="R23" s="9">
        <f>Dec!D22</f>
        <v>3358.25</v>
      </c>
      <c r="S23" s="25">
        <f>Dec!E22</f>
        <v>49.59</v>
      </c>
      <c r="T23" s="10">
        <f t="shared" si="4"/>
        <v>3407.84</v>
      </c>
      <c r="U23" s="8">
        <f>Jan!D22</f>
        <v>3499.82</v>
      </c>
      <c r="V23" s="9">
        <f>Jan!E22</f>
        <v>51.69</v>
      </c>
      <c r="W23" s="10">
        <f t="shared" si="5"/>
        <v>3551.51</v>
      </c>
      <c r="X23" s="9">
        <f>Feb!D22</f>
        <v>3582.44</v>
      </c>
      <c r="Y23" s="20">
        <f>Feb!E22</f>
        <v>52.9</v>
      </c>
      <c r="Z23" s="10">
        <f t="shared" si="6"/>
        <v>3635.34</v>
      </c>
      <c r="AA23" s="9"/>
      <c r="AB23" s="25"/>
      <c r="AC23" s="10"/>
      <c r="AD23" s="8"/>
      <c r="AE23" s="32"/>
      <c r="AF23" s="10"/>
      <c r="AG23" s="9"/>
      <c r="AH23" s="20"/>
      <c r="AI23" s="10"/>
      <c r="AJ23" s="9"/>
      <c r="AK23" s="25"/>
      <c r="AL23" s="10"/>
      <c r="AM23" s="46">
        <f t="shared" si="8"/>
        <v>20909.560000000001</v>
      </c>
    </row>
    <row r="24" spans="1:39" s="35" customFormat="1" x14ac:dyDescent="0.25">
      <c r="A24" s="3">
        <v>20</v>
      </c>
      <c r="B24" s="43" t="s">
        <v>21</v>
      </c>
      <c r="C24" s="36">
        <v>0</v>
      </c>
      <c r="D24" s="33">
        <v>0</v>
      </c>
      <c r="E24" s="13">
        <f t="shared" si="7"/>
        <v>0</v>
      </c>
      <c r="F24" s="12">
        <v>0</v>
      </c>
      <c r="G24" s="21">
        <v>0</v>
      </c>
      <c r="H24" s="13">
        <f t="shared" si="0"/>
        <v>0</v>
      </c>
      <c r="I24" s="12">
        <f>Sept!D23</f>
        <v>2265.2199999999998</v>
      </c>
      <c r="J24" s="21">
        <f>Sept!E23</f>
        <v>5.03</v>
      </c>
      <c r="K24" s="13">
        <f t="shared" si="1"/>
        <v>2270.25</v>
      </c>
      <c r="L24" s="11">
        <f>Oct!D23</f>
        <v>2323.17</v>
      </c>
      <c r="M24" s="34">
        <f>Oct!E23</f>
        <v>5.14</v>
      </c>
      <c r="N24" s="13">
        <f t="shared" si="2"/>
        <v>2328.31</v>
      </c>
      <c r="O24" s="12">
        <f>Nov!D23</f>
        <v>2216.56</v>
      </c>
      <c r="P24" s="21">
        <f>Nov!E23</f>
        <v>4.91</v>
      </c>
      <c r="Q24" s="13">
        <f t="shared" si="3"/>
        <v>2221.4699999999998</v>
      </c>
      <c r="R24" s="12">
        <f>Dec!D23</f>
        <v>2248.23</v>
      </c>
      <c r="S24" s="26">
        <f>Dec!E23</f>
        <v>4.9800000000000004</v>
      </c>
      <c r="T24" s="13">
        <f t="shared" si="4"/>
        <v>2253.21</v>
      </c>
      <c r="U24" s="11">
        <f>Jan!D23</f>
        <v>2343</v>
      </c>
      <c r="V24" s="12">
        <f>Jan!E23</f>
        <v>5.19</v>
      </c>
      <c r="W24" s="13">
        <f t="shared" si="5"/>
        <v>2348.19</v>
      </c>
      <c r="X24" s="12">
        <f>Feb!D23</f>
        <v>2398.3200000000002</v>
      </c>
      <c r="Y24" s="21">
        <f>Feb!E23</f>
        <v>5.31</v>
      </c>
      <c r="Z24" s="13">
        <f t="shared" si="6"/>
        <v>2403.63</v>
      </c>
      <c r="AA24" s="12"/>
      <c r="AB24" s="26"/>
      <c r="AC24" s="13"/>
      <c r="AD24" s="11"/>
      <c r="AE24" s="33"/>
      <c r="AF24" s="13"/>
      <c r="AG24" s="12"/>
      <c r="AH24" s="21"/>
      <c r="AI24" s="13"/>
      <c r="AJ24" s="12"/>
      <c r="AK24" s="26"/>
      <c r="AL24" s="13"/>
      <c r="AM24" s="47">
        <f t="shared" si="8"/>
        <v>13825.059999999998</v>
      </c>
    </row>
    <row r="25" spans="1:39" x14ac:dyDescent="0.25">
      <c r="A25" s="1">
        <v>21</v>
      </c>
      <c r="B25" s="42" t="s">
        <v>22</v>
      </c>
      <c r="C25" s="32">
        <v>0</v>
      </c>
      <c r="D25" s="38">
        <v>0</v>
      </c>
      <c r="E25" s="10">
        <f t="shared" si="7"/>
        <v>0</v>
      </c>
      <c r="F25" s="9">
        <v>0</v>
      </c>
      <c r="G25" s="20">
        <v>0</v>
      </c>
      <c r="H25" s="10">
        <f t="shared" si="0"/>
        <v>0</v>
      </c>
      <c r="I25" s="9">
        <f>Sept!D24</f>
        <v>3563.02</v>
      </c>
      <c r="J25" s="20">
        <f>Sept!E24</f>
        <v>40.479999999999997</v>
      </c>
      <c r="K25" s="10">
        <f t="shared" si="1"/>
        <v>3603.5</v>
      </c>
      <c r="L25" s="8">
        <f>Oct!D24</f>
        <v>3641.28</v>
      </c>
      <c r="M25" s="32">
        <f>Oct!E24</f>
        <v>41.31</v>
      </c>
      <c r="N25" s="10">
        <f t="shared" si="2"/>
        <v>3682.59</v>
      </c>
      <c r="O25" s="9">
        <f>Nov!D24</f>
        <v>3480.25</v>
      </c>
      <c r="P25" s="20">
        <f>Nov!E24</f>
        <v>39.51</v>
      </c>
      <c r="Q25" s="10">
        <f t="shared" si="3"/>
        <v>3519.76</v>
      </c>
      <c r="R25" s="9">
        <f>Dec!D24</f>
        <v>3529.98</v>
      </c>
      <c r="S25" s="25">
        <f>Dec!E24</f>
        <v>40.07</v>
      </c>
      <c r="T25" s="10">
        <f t="shared" si="4"/>
        <v>3570.05</v>
      </c>
      <c r="U25" s="8">
        <f>Jan!D24</f>
        <v>3678.79</v>
      </c>
      <c r="V25" s="9">
        <f>Jan!E24</f>
        <v>41.77</v>
      </c>
      <c r="W25" s="10">
        <f t="shared" si="5"/>
        <v>3720.56</v>
      </c>
      <c r="X25" s="9">
        <f>Feb!D24</f>
        <v>3765.63</v>
      </c>
      <c r="Y25" s="20">
        <f>Feb!E24</f>
        <v>42.75</v>
      </c>
      <c r="Z25" s="10">
        <f t="shared" si="6"/>
        <v>3808.38</v>
      </c>
      <c r="AA25" s="9"/>
      <c r="AB25" s="25"/>
      <c r="AC25" s="10"/>
      <c r="AD25" s="8"/>
      <c r="AE25" s="32"/>
      <c r="AF25" s="10"/>
      <c r="AG25" s="9"/>
      <c r="AH25" s="20"/>
      <c r="AI25" s="10"/>
      <c r="AJ25" s="9"/>
      <c r="AK25" s="25"/>
      <c r="AL25" s="10"/>
      <c r="AM25" s="46">
        <f t="shared" si="8"/>
        <v>21904.840000000004</v>
      </c>
    </row>
    <row r="26" spans="1:39" x14ac:dyDescent="0.25">
      <c r="A26" s="1">
        <v>22</v>
      </c>
      <c r="B26" s="42" t="s">
        <v>23</v>
      </c>
      <c r="C26" s="32">
        <v>0</v>
      </c>
      <c r="D26" s="38">
        <v>0</v>
      </c>
      <c r="E26" s="10">
        <f t="shared" si="7"/>
        <v>0</v>
      </c>
      <c r="F26" s="9">
        <v>0</v>
      </c>
      <c r="G26" s="20">
        <v>0</v>
      </c>
      <c r="H26" s="10">
        <f t="shared" si="0"/>
        <v>0</v>
      </c>
      <c r="I26" s="9">
        <f>Sept!D25</f>
        <v>4424.53</v>
      </c>
      <c r="J26" s="20">
        <f>Sept!E25</f>
        <v>80.239999999999995</v>
      </c>
      <c r="K26" s="10">
        <f t="shared" si="1"/>
        <v>4504.7699999999995</v>
      </c>
      <c r="L26" s="8">
        <f>Oct!D25</f>
        <v>4521.1400000000003</v>
      </c>
      <c r="M26" s="32">
        <f>Oct!E25</f>
        <v>81.86</v>
      </c>
      <c r="N26" s="10">
        <f t="shared" si="2"/>
        <v>4603</v>
      </c>
      <c r="O26" s="9">
        <f>Nov!D25</f>
        <v>4321.47</v>
      </c>
      <c r="P26" s="20">
        <f>Nov!E25</f>
        <v>78.31</v>
      </c>
      <c r="Q26" s="10">
        <f t="shared" si="3"/>
        <v>4399.7800000000007</v>
      </c>
      <c r="R26" s="9">
        <f>Dec!D25</f>
        <v>4383.22</v>
      </c>
      <c r="S26" s="25">
        <f>Dec!E25</f>
        <v>79.42</v>
      </c>
      <c r="T26" s="10">
        <f t="shared" si="4"/>
        <v>4462.6400000000003</v>
      </c>
      <c r="U26" s="8">
        <f>Jan!D25</f>
        <v>4567.99</v>
      </c>
      <c r="V26" s="9">
        <f>Jan!E25</f>
        <v>82.78</v>
      </c>
      <c r="W26" s="10">
        <f t="shared" si="5"/>
        <v>4650.7699999999995</v>
      </c>
      <c r="X26" s="9">
        <f>Feb!D25</f>
        <v>4675.83</v>
      </c>
      <c r="Y26" s="20">
        <f>Feb!E25</f>
        <v>84.73</v>
      </c>
      <c r="Z26" s="10">
        <f t="shared" si="6"/>
        <v>4760.5599999999995</v>
      </c>
      <c r="AA26" s="9"/>
      <c r="AB26" s="25"/>
      <c r="AC26" s="10"/>
      <c r="AD26" s="8"/>
      <c r="AE26" s="32"/>
      <c r="AF26" s="10"/>
      <c r="AG26" s="9"/>
      <c r="AH26" s="20"/>
      <c r="AI26" s="10"/>
      <c r="AJ26" s="9"/>
      <c r="AK26" s="25"/>
      <c r="AL26" s="10"/>
      <c r="AM26" s="46">
        <f t="shared" si="8"/>
        <v>27381.520000000004</v>
      </c>
    </row>
    <row r="27" spans="1:39" x14ac:dyDescent="0.25">
      <c r="A27" s="1">
        <v>23</v>
      </c>
      <c r="B27" s="42" t="s">
        <v>24</v>
      </c>
      <c r="C27" s="32">
        <v>0</v>
      </c>
      <c r="D27" s="38">
        <v>0</v>
      </c>
      <c r="E27" s="10">
        <f t="shared" si="7"/>
        <v>0</v>
      </c>
      <c r="F27" s="9">
        <v>0</v>
      </c>
      <c r="G27" s="20">
        <v>0</v>
      </c>
      <c r="H27" s="10">
        <f t="shared" si="0"/>
        <v>0</v>
      </c>
      <c r="I27" s="9">
        <f>Sept!D26</f>
        <v>4444.3999999999996</v>
      </c>
      <c r="J27" s="20">
        <f>Sept!E26</f>
        <v>72.37</v>
      </c>
      <c r="K27" s="10">
        <f t="shared" si="1"/>
        <v>4516.7699999999995</v>
      </c>
      <c r="L27" s="8">
        <f>Oct!D26</f>
        <v>4610.99</v>
      </c>
      <c r="M27" s="32">
        <f>Oct!E26</f>
        <v>73.84</v>
      </c>
      <c r="N27" s="10">
        <f t="shared" si="2"/>
        <v>4684.83</v>
      </c>
      <c r="O27" s="9">
        <f>Nov!D26</f>
        <v>4374.4799999999996</v>
      </c>
      <c r="P27" s="20">
        <f>Nov!E26</f>
        <v>70.64</v>
      </c>
      <c r="Q27" s="10">
        <f t="shared" si="3"/>
        <v>4445.12</v>
      </c>
      <c r="R27" s="9">
        <f>Dec!D26</f>
        <v>4436.9799999999996</v>
      </c>
      <c r="S27" s="25">
        <f>Dec!E26</f>
        <v>71.64</v>
      </c>
      <c r="T27" s="10">
        <f t="shared" si="4"/>
        <v>4508.62</v>
      </c>
      <c r="U27" s="8">
        <f>Jan!D26</f>
        <v>4624.0200000000004</v>
      </c>
      <c r="V27" s="9">
        <f>Jan!E26</f>
        <v>74.66</v>
      </c>
      <c r="W27" s="10">
        <f t="shared" si="5"/>
        <v>4698.68</v>
      </c>
      <c r="X27" s="9">
        <f>Feb!D26</f>
        <v>4733.18</v>
      </c>
      <c r="Y27" s="20">
        <f>Feb!E26</f>
        <v>76.430000000000007</v>
      </c>
      <c r="Z27" s="10">
        <f t="shared" si="6"/>
        <v>4809.6100000000006</v>
      </c>
      <c r="AA27" s="9"/>
      <c r="AB27" s="25"/>
      <c r="AC27" s="10"/>
      <c r="AD27" s="8"/>
      <c r="AE27" s="32"/>
      <c r="AF27" s="10"/>
      <c r="AG27" s="9"/>
      <c r="AH27" s="20"/>
      <c r="AI27" s="10"/>
      <c r="AJ27" s="9"/>
      <c r="AK27" s="25"/>
      <c r="AL27" s="10"/>
      <c r="AM27" s="46">
        <f t="shared" si="8"/>
        <v>27663.629999999997</v>
      </c>
    </row>
    <row r="28" spans="1:39" x14ac:dyDescent="0.25">
      <c r="A28" s="1">
        <v>24</v>
      </c>
      <c r="B28" s="42" t="s">
        <v>25</v>
      </c>
      <c r="C28" s="32">
        <v>0</v>
      </c>
      <c r="D28" s="38">
        <v>0</v>
      </c>
      <c r="E28" s="10">
        <f t="shared" si="7"/>
        <v>0</v>
      </c>
      <c r="F28" s="9">
        <v>0</v>
      </c>
      <c r="G28" s="20">
        <v>0</v>
      </c>
      <c r="H28" s="10">
        <f t="shared" si="0"/>
        <v>0</v>
      </c>
      <c r="I28" s="9">
        <f>Sept!D27</f>
        <v>3989.76</v>
      </c>
      <c r="J28" s="20">
        <f>Sept!E27</f>
        <v>60.82</v>
      </c>
      <c r="K28" s="10">
        <f t="shared" si="1"/>
        <v>4050.5800000000004</v>
      </c>
      <c r="L28" s="8">
        <f>Oct!D27</f>
        <v>4075.06</v>
      </c>
      <c r="M28" s="32">
        <f>Oct!E27</f>
        <v>62.05</v>
      </c>
      <c r="N28" s="10">
        <f t="shared" si="2"/>
        <v>4137.1099999999997</v>
      </c>
      <c r="O28" s="9">
        <f>Nov!D27</f>
        <v>3895.95</v>
      </c>
      <c r="P28" s="20">
        <f>Nov!E27</f>
        <v>59.36</v>
      </c>
      <c r="Q28" s="10">
        <f t="shared" si="3"/>
        <v>3955.31</v>
      </c>
      <c r="R28" s="9">
        <f>Dec!D27</f>
        <v>3951.62</v>
      </c>
      <c r="S28" s="25">
        <f>Dec!E27</f>
        <v>60.21</v>
      </c>
      <c r="T28" s="10">
        <f t="shared" si="4"/>
        <v>4011.83</v>
      </c>
      <c r="U28" s="8">
        <f>Jan!D27</f>
        <v>4118.2</v>
      </c>
      <c r="V28" s="9">
        <f>Jan!E27</f>
        <v>62.75</v>
      </c>
      <c r="W28" s="10">
        <f t="shared" si="5"/>
        <v>4180.95</v>
      </c>
      <c r="X28" s="9">
        <f>Feb!D27</f>
        <v>4215.42</v>
      </c>
      <c r="Y28" s="20">
        <f>Feb!E27</f>
        <v>64.22</v>
      </c>
      <c r="Z28" s="10">
        <f t="shared" si="6"/>
        <v>4279.6400000000003</v>
      </c>
      <c r="AA28" s="9"/>
      <c r="AB28" s="25"/>
      <c r="AC28" s="10"/>
      <c r="AD28" s="8"/>
      <c r="AE28" s="32"/>
      <c r="AF28" s="10"/>
      <c r="AG28" s="9"/>
      <c r="AH28" s="20"/>
      <c r="AI28" s="10"/>
      <c r="AJ28" s="9"/>
      <c r="AK28" s="25"/>
      <c r="AL28" s="10"/>
      <c r="AM28" s="46">
        <f t="shared" si="8"/>
        <v>24615.42</v>
      </c>
    </row>
    <row r="29" spans="1:39" s="35" customFormat="1" x14ac:dyDescent="0.25">
      <c r="A29" s="3">
        <v>25</v>
      </c>
      <c r="B29" s="43" t="s">
        <v>26</v>
      </c>
      <c r="C29" s="36">
        <v>0</v>
      </c>
      <c r="D29" s="33">
        <v>0</v>
      </c>
      <c r="E29" s="13">
        <f t="shared" si="7"/>
        <v>0</v>
      </c>
      <c r="F29" s="15">
        <v>0</v>
      </c>
      <c r="G29" s="22">
        <v>0</v>
      </c>
      <c r="H29" s="13">
        <f t="shared" si="0"/>
        <v>0</v>
      </c>
      <c r="I29" s="15">
        <f>Sept!D28</f>
        <v>4026.97</v>
      </c>
      <c r="J29" s="22">
        <f>Sept!E28</f>
        <v>37.270000000000003</v>
      </c>
      <c r="K29" s="13">
        <f t="shared" si="1"/>
        <v>4064.24</v>
      </c>
      <c r="L29" s="14">
        <f>Oct!D28</f>
        <v>4308.49</v>
      </c>
      <c r="M29" s="34">
        <f>Oct!E28</f>
        <v>38.020000000000003</v>
      </c>
      <c r="N29" s="13">
        <f t="shared" si="2"/>
        <v>4346.51</v>
      </c>
      <c r="O29" s="15">
        <f>Nov!D28</f>
        <v>4026.69</v>
      </c>
      <c r="P29" s="22">
        <f>Nov!E28</f>
        <v>36.369999999999997</v>
      </c>
      <c r="Q29" s="13">
        <f t="shared" si="3"/>
        <v>4063.06</v>
      </c>
      <c r="R29" s="15">
        <f>Dec!D28</f>
        <v>4084.22</v>
      </c>
      <c r="S29" s="27">
        <f>Dec!E28</f>
        <v>36.89</v>
      </c>
      <c r="T29" s="13">
        <f t="shared" si="4"/>
        <v>4121.1099999999997</v>
      </c>
      <c r="U29" s="11">
        <f>Jan!D28</f>
        <v>4256.3999999999996</v>
      </c>
      <c r="V29" s="12">
        <f>Jan!E28</f>
        <v>38.450000000000003</v>
      </c>
      <c r="W29" s="13">
        <f t="shared" si="5"/>
        <v>4294.8499999999995</v>
      </c>
      <c r="X29" s="15">
        <f>Feb!D28</f>
        <v>4356.88</v>
      </c>
      <c r="Y29" s="22">
        <f>Feb!E28</f>
        <v>39.36</v>
      </c>
      <c r="Z29" s="13">
        <f t="shared" si="6"/>
        <v>4396.24</v>
      </c>
      <c r="AA29" s="15"/>
      <c r="AB29" s="27"/>
      <c r="AC29" s="13"/>
      <c r="AD29" s="14"/>
      <c r="AE29" s="33"/>
      <c r="AF29" s="13"/>
      <c r="AG29" s="15"/>
      <c r="AH29" s="22"/>
      <c r="AI29" s="13"/>
      <c r="AJ29" s="15"/>
      <c r="AK29" s="27"/>
      <c r="AL29" s="13"/>
      <c r="AM29" s="47">
        <f t="shared" si="8"/>
        <v>25286.009999999995</v>
      </c>
    </row>
    <row r="30" spans="1:39" x14ac:dyDescent="0.25">
      <c r="A30" s="1">
        <v>26</v>
      </c>
      <c r="B30" s="42" t="s">
        <v>27</v>
      </c>
      <c r="C30" s="32">
        <v>0</v>
      </c>
      <c r="D30" s="38">
        <v>0</v>
      </c>
      <c r="E30" s="10">
        <f t="shared" si="7"/>
        <v>0</v>
      </c>
      <c r="F30" s="9">
        <v>0</v>
      </c>
      <c r="G30" s="20">
        <v>0</v>
      </c>
      <c r="H30" s="10">
        <f t="shared" si="0"/>
        <v>0</v>
      </c>
      <c r="I30" s="9">
        <f>Sept!D29</f>
        <v>2987.8</v>
      </c>
      <c r="J30" s="20">
        <f>Sept!E29</f>
        <v>24.6</v>
      </c>
      <c r="K30" s="10">
        <f t="shared" si="1"/>
        <v>3012.4</v>
      </c>
      <c r="L30" s="8">
        <f>Oct!D29</f>
        <v>3021.98</v>
      </c>
      <c r="M30" s="32">
        <f>Oct!E29</f>
        <v>25.1</v>
      </c>
      <c r="N30" s="10">
        <f t="shared" si="2"/>
        <v>3047.08</v>
      </c>
      <c r="O30" s="9">
        <f>Nov!D29</f>
        <v>2903.2</v>
      </c>
      <c r="P30" s="20">
        <f>Nov!E29</f>
        <v>24.01</v>
      </c>
      <c r="Q30" s="10">
        <f t="shared" si="3"/>
        <v>2927.21</v>
      </c>
      <c r="R30" s="9">
        <f>Dec!D29</f>
        <v>2944.68</v>
      </c>
      <c r="S30" s="25">
        <f>Dec!E29</f>
        <v>24.35</v>
      </c>
      <c r="T30" s="10">
        <f t="shared" si="4"/>
        <v>2969.0299999999997</v>
      </c>
      <c r="U30" s="8">
        <f>Jan!D29</f>
        <v>3068.82</v>
      </c>
      <c r="V30" s="9">
        <f>Jan!E29</f>
        <v>25.38</v>
      </c>
      <c r="W30" s="10">
        <f t="shared" si="5"/>
        <v>3094.2000000000003</v>
      </c>
      <c r="X30" s="9">
        <f>Feb!D29</f>
        <v>3141.26</v>
      </c>
      <c r="Y30" s="20">
        <f>Feb!E29</f>
        <v>25.98</v>
      </c>
      <c r="Z30" s="10">
        <f t="shared" si="6"/>
        <v>3167.2400000000002</v>
      </c>
      <c r="AA30" s="9"/>
      <c r="AB30" s="25"/>
      <c r="AC30" s="10"/>
      <c r="AD30" s="8"/>
      <c r="AE30" s="32"/>
      <c r="AF30" s="10"/>
      <c r="AG30" s="9"/>
      <c r="AH30" s="20"/>
      <c r="AI30" s="10"/>
      <c r="AJ30" s="9"/>
      <c r="AK30" s="25"/>
      <c r="AL30" s="10"/>
      <c r="AM30" s="46">
        <f t="shared" si="8"/>
        <v>18217.16</v>
      </c>
    </row>
    <row r="31" spans="1:39" x14ac:dyDescent="0.25">
      <c r="A31" s="1">
        <v>27</v>
      </c>
      <c r="B31" s="42" t="s">
        <v>28</v>
      </c>
      <c r="C31" s="32">
        <v>0</v>
      </c>
      <c r="D31" s="38">
        <v>0</v>
      </c>
      <c r="E31" s="10">
        <f t="shared" si="7"/>
        <v>0</v>
      </c>
      <c r="F31" s="9">
        <v>0</v>
      </c>
      <c r="G31" s="20">
        <v>0</v>
      </c>
      <c r="H31" s="10">
        <f t="shared" si="0"/>
        <v>0</v>
      </c>
      <c r="I31" s="9">
        <f>Sept!D30</f>
        <v>2896.29</v>
      </c>
      <c r="J31" s="20">
        <f>Sept!E30</f>
        <v>26.67</v>
      </c>
      <c r="K31" s="10">
        <f t="shared" si="1"/>
        <v>2922.96</v>
      </c>
      <c r="L31" s="8">
        <f>Oct!D30</f>
        <v>2903.27</v>
      </c>
      <c r="M31" s="32">
        <f>Oct!E30</f>
        <v>27.22</v>
      </c>
      <c r="N31" s="10">
        <f t="shared" si="2"/>
        <v>2930.49</v>
      </c>
      <c r="O31" s="9">
        <f>Nov!D30</f>
        <v>2801.65</v>
      </c>
      <c r="P31" s="20">
        <f>Nov!E30</f>
        <v>26.04</v>
      </c>
      <c r="Q31" s="10">
        <f t="shared" si="3"/>
        <v>2827.69</v>
      </c>
      <c r="R31" s="9">
        <f>Dec!D30</f>
        <v>2841.68</v>
      </c>
      <c r="S31" s="25">
        <f>Dec!E30</f>
        <v>26.41</v>
      </c>
      <c r="T31" s="10">
        <f t="shared" si="4"/>
        <v>2868.0899999999997</v>
      </c>
      <c r="U31" s="8">
        <f>Jan!D30</f>
        <v>2961.47</v>
      </c>
      <c r="V31" s="9">
        <f>Jan!E30</f>
        <v>27.52</v>
      </c>
      <c r="W31" s="10">
        <f t="shared" si="5"/>
        <v>2988.99</v>
      </c>
      <c r="X31" s="9">
        <f>Feb!D30</f>
        <v>3031.38</v>
      </c>
      <c r="Y31" s="20">
        <f>Feb!E30</f>
        <v>28.17</v>
      </c>
      <c r="Z31" s="10">
        <f t="shared" si="6"/>
        <v>3059.55</v>
      </c>
      <c r="AA31" s="9"/>
      <c r="AB31" s="25"/>
      <c r="AC31" s="10"/>
      <c r="AD31" s="8"/>
      <c r="AE31" s="32"/>
      <c r="AF31" s="10"/>
      <c r="AG31" s="9"/>
      <c r="AH31" s="20"/>
      <c r="AI31" s="10"/>
      <c r="AJ31" s="9"/>
      <c r="AK31" s="25"/>
      <c r="AL31" s="10"/>
      <c r="AM31" s="46">
        <f t="shared" si="8"/>
        <v>17597.77</v>
      </c>
    </row>
    <row r="32" spans="1:39" x14ac:dyDescent="0.25">
      <c r="A32" s="1">
        <v>28</v>
      </c>
      <c r="B32" s="42" t="s">
        <v>29</v>
      </c>
      <c r="C32" s="32">
        <v>0</v>
      </c>
      <c r="D32" s="38">
        <v>0</v>
      </c>
      <c r="E32" s="10">
        <f t="shared" si="7"/>
        <v>0</v>
      </c>
      <c r="F32" s="9">
        <v>0</v>
      </c>
      <c r="G32" s="20">
        <v>0</v>
      </c>
      <c r="H32" s="10">
        <f t="shared" si="0"/>
        <v>0</v>
      </c>
      <c r="I32" s="9">
        <f>Sept!D31</f>
        <v>4107.66</v>
      </c>
      <c r="J32" s="20">
        <f>Sept!E31</f>
        <v>48.63</v>
      </c>
      <c r="K32" s="10">
        <f t="shared" si="1"/>
        <v>4156.29</v>
      </c>
      <c r="L32" s="8">
        <f>Oct!D31</f>
        <v>4199.42</v>
      </c>
      <c r="M32" s="32">
        <f>Oct!E31</f>
        <v>49.61</v>
      </c>
      <c r="N32" s="10">
        <f t="shared" si="2"/>
        <v>4249.03</v>
      </c>
      <c r="O32" s="9">
        <f>Nov!D31</f>
        <v>4012.98</v>
      </c>
      <c r="P32" s="20">
        <f>Nov!E31</f>
        <v>47.46</v>
      </c>
      <c r="Q32" s="10">
        <f t="shared" si="3"/>
        <v>4060.44</v>
      </c>
      <c r="R32" s="9">
        <f>Dec!D31</f>
        <v>4070.32</v>
      </c>
      <c r="S32" s="25">
        <f>Dec!E31</f>
        <v>48.14</v>
      </c>
      <c r="T32" s="10">
        <f t="shared" si="4"/>
        <v>4118.46</v>
      </c>
      <c r="U32" s="8">
        <f>Jan!D31</f>
        <v>4241.8999999999996</v>
      </c>
      <c r="V32" s="9">
        <f>Jan!E31</f>
        <v>50.16</v>
      </c>
      <c r="W32" s="10">
        <f t="shared" si="5"/>
        <v>4292.0599999999995</v>
      </c>
      <c r="X32" s="9">
        <f>Feb!D31</f>
        <v>4342.04</v>
      </c>
      <c r="Y32" s="20">
        <f>Feb!E31</f>
        <v>51.35</v>
      </c>
      <c r="Z32" s="10">
        <f t="shared" si="6"/>
        <v>4393.3900000000003</v>
      </c>
      <c r="AA32" s="9"/>
      <c r="AB32" s="25"/>
      <c r="AC32" s="10"/>
      <c r="AD32" s="8"/>
      <c r="AE32" s="32"/>
      <c r="AF32" s="10"/>
      <c r="AG32" s="9"/>
      <c r="AH32" s="20"/>
      <c r="AI32" s="10"/>
      <c r="AJ32" s="9"/>
      <c r="AK32" s="25"/>
      <c r="AL32" s="10"/>
      <c r="AM32" s="46">
        <f t="shared" si="8"/>
        <v>25269.67</v>
      </c>
    </row>
    <row r="33" spans="1:39" x14ac:dyDescent="0.25">
      <c r="A33" s="1">
        <v>29</v>
      </c>
      <c r="B33" s="42" t="s">
        <v>30</v>
      </c>
      <c r="C33" s="32">
        <v>0</v>
      </c>
      <c r="D33" s="38">
        <v>0</v>
      </c>
      <c r="E33" s="10">
        <f t="shared" si="7"/>
        <v>0</v>
      </c>
      <c r="F33" s="9">
        <v>0</v>
      </c>
      <c r="G33" s="30">
        <v>0</v>
      </c>
      <c r="H33" s="10">
        <f t="shared" si="0"/>
        <v>0</v>
      </c>
      <c r="I33" s="9">
        <f>Sept!D32</f>
        <v>2897.26</v>
      </c>
      <c r="J33" s="30">
        <f>Sept!E32</f>
        <v>9.9700000000000006</v>
      </c>
      <c r="K33" s="10">
        <f t="shared" si="1"/>
        <v>2907.23</v>
      </c>
      <c r="L33" s="8">
        <f>Oct!D32</f>
        <v>3025.54</v>
      </c>
      <c r="M33" s="32">
        <f>Oct!E32</f>
        <v>10.18</v>
      </c>
      <c r="N33" s="10">
        <f t="shared" si="2"/>
        <v>3035.72</v>
      </c>
      <c r="O33" s="9">
        <f>Nov!D32</f>
        <v>2861.19</v>
      </c>
      <c r="P33" s="20">
        <f>Nov!E32</f>
        <v>9.73</v>
      </c>
      <c r="Q33" s="10">
        <f t="shared" si="3"/>
        <v>2870.92</v>
      </c>
      <c r="R33" s="9">
        <f>Dec!D32</f>
        <v>2902.07</v>
      </c>
      <c r="S33" s="25">
        <f>Dec!E32</f>
        <v>9.8699999999999992</v>
      </c>
      <c r="T33" s="10">
        <f t="shared" si="4"/>
        <v>2911.94</v>
      </c>
      <c r="U33" s="8">
        <f>Jan!D32</f>
        <v>3024.4</v>
      </c>
      <c r="V33" s="9">
        <f>Jan!E32</f>
        <v>10.29</v>
      </c>
      <c r="W33" s="10">
        <f t="shared" si="5"/>
        <v>3034.69</v>
      </c>
      <c r="X33" s="9">
        <f>Feb!D32</f>
        <v>3095.8</v>
      </c>
      <c r="Y33" s="20">
        <f>Feb!E32</f>
        <v>10.53</v>
      </c>
      <c r="Z33" s="10">
        <f t="shared" si="6"/>
        <v>3106.3300000000004</v>
      </c>
      <c r="AA33" s="9"/>
      <c r="AB33" s="25"/>
      <c r="AC33" s="10"/>
      <c r="AD33" s="8"/>
      <c r="AE33" s="32"/>
      <c r="AF33" s="10"/>
      <c r="AG33" s="9"/>
      <c r="AH33" s="20"/>
      <c r="AI33" s="10"/>
      <c r="AJ33" s="9"/>
      <c r="AK33" s="25"/>
      <c r="AL33" s="10"/>
      <c r="AM33" s="46">
        <f t="shared" si="8"/>
        <v>17866.830000000002</v>
      </c>
    </row>
    <row r="34" spans="1:39" s="35" customFormat="1" x14ac:dyDescent="0.25">
      <c r="A34" s="3">
        <v>30</v>
      </c>
      <c r="B34" s="43" t="s">
        <v>31</v>
      </c>
      <c r="C34" s="36">
        <v>0</v>
      </c>
      <c r="D34" s="33">
        <v>0</v>
      </c>
      <c r="E34" s="13">
        <f t="shared" si="7"/>
        <v>0</v>
      </c>
      <c r="F34" s="12">
        <v>0</v>
      </c>
      <c r="G34" s="21">
        <v>0</v>
      </c>
      <c r="H34" s="13">
        <f t="shared" si="0"/>
        <v>0</v>
      </c>
      <c r="I34" s="12">
        <f>Sept!D33</f>
        <v>2613.29</v>
      </c>
      <c r="J34" s="21">
        <f>Sept!E33</f>
        <v>9.9499999999999993</v>
      </c>
      <c r="K34" s="13">
        <f t="shared" si="1"/>
        <v>2623.24</v>
      </c>
      <c r="L34" s="11">
        <f>Oct!D33</f>
        <v>2724.85</v>
      </c>
      <c r="M34" s="34">
        <f>Oct!E33</f>
        <v>10.16</v>
      </c>
      <c r="N34" s="13">
        <f t="shared" si="2"/>
        <v>2735.0099999999998</v>
      </c>
      <c r="O34" s="12">
        <f>Nov!D33</f>
        <v>2578.75</v>
      </c>
      <c r="P34" s="21">
        <f>Nov!E33</f>
        <v>9.7200000000000006</v>
      </c>
      <c r="Q34" s="13">
        <f t="shared" si="3"/>
        <v>2588.4699999999998</v>
      </c>
      <c r="R34" s="12">
        <f>Dec!D33</f>
        <v>2615.59</v>
      </c>
      <c r="S34" s="26">
        <f>Dec!E33</f>
        <v>9.85</v>
      </c>
      <c r="T34" s="13">
        <f t="shared" si="4"/>
        <v>2625.44</v>
      </c>
      <c r="U34" s="11">
        <f>Jan!D33</f>
        <v>2725.86</v>
      </c>
      <c r="V34" s="12">
        <f>Jan!E33</f>
        <v>10.27</v>
      </c>
      <c r="W34" s="13">
        <f t="shared" si="5"/>
        <v>2736.13</v>
      </c>
      <c r="X34" s="12">
        <f>Feb!D33</f>
        <v>2790.21</v>
      </c>
      <c r="Y34" s="21">
        <f>Feb!E33</f>
        <v>10.51</v>
      </c>
      <c r="Z34" s="13">
        <f t="shared" si="6"/>
        <v>2800.7200000000003</v>
      </c>
      <c r="AA34" s="12"/>
      <c r="AB34" s="26"/>
      <c r="AC34" s="13"/>
      <c r="AD34" s="11"/>
      <c r="AE34" s="33"/>
      <c r="AF34" s="13"/>
      <c r="AG34" s="12"/>
      <c r="AH34" s="21"/>
      <c r="AI34" s="13"/>
      <c r="AJ34" s="12"/>
      <c r="AK34" s="26"/>
      <c r="AL34" s="13"/>
      <c r="AM34" s="47">
        <f t="shared" si="8"/>
        <v>16109.010000000002</v>
      </c>
    </row>
    <row r="35" spans="1:39" x14ac:dyDescent="0.25">
      <c r="A35" s="1">
        <v>31</v>
      </c>
      <c r="B35" s="42" t="s">
        <v>32</v>
      </c>
      <c r="C35" s="32">
        <v>0</v>
      </c>
      <c r="D35" s="38">
        <v>0</v>
      </c>
      <c r="E35" s="10">
        <f t="shared" si="7"/>
        <v>0</v>
      </c>
      <c r="F35" s="9">
        <v>0</v>
      </c>
      <c r="G35" s="20">
        <v>0</v>
      </c>
      <c r="H35" s="10">
        <f t="shared" si="0"/>
        <v>0</v>
      </c>
      <c r="I35" s="9">
        <f>Sept!D34</f>
        <v>5172.12</v>
      </c>
      <c r="J35" s="20">
        <f>Sept!E34</f>
        <v>85.35</v>
      </c>
      <c r="K35" s="10">
        <f t="shared" si="1"/>
        <v>5257.47</v>
      </c>
      <c r="L35" s="8">
        <f>Oct!D34</f>
        <v>5264.34</v>
      </c>
      <c r="M35" s="32">
        <f>Oct!E34</f>
        <v>87.08</v>
      </c>
      <c r="N35" s="10">
        <f t="shared" si="2"/>
        <v>5351.42</v>
      </c>
      <c r="O35" s="9">
        <f>Nov!D34</f>
        <v>5041.6400000000003</v>
      </c>
      <c r="P35" s="20">
        <f>Nov!E34</f>
        <v>83.29</v>
      </c>
      <c r="Q35" s="10">
        <f t="shared" si="3"/>
        <v>5124.93</v>
      </c>
      <c r="R35" s="9">
        <f>Dec!D34</f>
        <v>5113.67</v>
      </c>
      <c r="S35" s="25">
        <f>Dec!E34</f>
        <v>84.49</v>
      </c>
      <c r="T35" s="10">
        <f t="shared" si="4"/>
        <v>5198.16</v>
      </c>
      <c r="U35" s="8">
        <f>Jan!D34</f>
        <v>5329.24</v>
      </c>
      <c r="V35" s="9">
        <f>Jan!E34</f>
        <v>88.04</v>
      </c>
      <c r="W35" s="10">
        <f t="shared" si="5"/>
        <v>5417.28</v>
      </c>
      <c r="X35" s="9">
        <f>Feb!D34</f>
        <v>5455.06</v>
      </c>
      <c r="Y35" s="20">
        <f>Feb!E34</f>
        <v>90.14</v>
      </c>
      <c r="Z35" s="10">
        <f t="shared" si="6"/>
        <v>5545.2000000000007</v>
      </c>
      <c r="AA35" s="9"/>
      <c r="AB35" s="25"/>
      <c r="AC35" s="10"/>
      <c r="AD35" s="8"/>
      <c r="AE35" s="32"/>
      <c r="AF35" s="10"/>
      <c r="AG35" s="9"/>
      <c r="AH35" s="20"/>
      <c r="AI35" s="10"/>
      <c r="AJ35" s="9"/>
      <c r="AK35" s="25"/>
      <c r="AL35" s="10"/>
      <c r="AM35" s="46">
        <f t="shared" si="8"/>
        <v>31894.46</v>
      </c>
    </row>
    <row r="36" spans="1:39" x14ac:dyDescent="0.25">
      <c r="A36" s="1">
        <v>32</v>
      </c>
      <c r="B36" s="42" t="s">
        <v>33</v>
      </c>
      <c r="C36" s="32">
        <v>0</v>
      </c>
      <c r="D36" s="38">
        <v>0</v>
      </c>
      <c r="E36" s="10">
        <f t="shared" si="7"/>
        <v>0</v>
      </c>
      <c r="F36" s="9">
        <v>0</v>
      </c>
      <c r="G36" s="20">
        <v>0</v>
      </c>
      <c r="H36" s="10">
        <f t="shared" si="0"/>
        <v>0</v>
      </c>
      <c r="I36" s="9">
        <f>Sept!D35</f>
        <v>2251.65</v>
      </c>
      <c r="J36" s="20">
        <f>Sept!E35</f>
        <v>19.84</v>
      </c>
      <c r="K36" s="10">
        <f t="shared" si="1"/>
        <v>2271.4900000000002</v>
      </c>
      <c r="L36" s="8">
        <f>Oct!D35</f>
        <v>2276.14</v>
      </c>
      <c r="M36" s="32">
        <f>Oct!E35</f>
        <v>20.239999999999998</v>
      </c>
      <c r="N36" s="10">
        <f t="shared" si="2"/>
        <v>2296.3799999999997</v>
      </c>
      <c r="O36" s="9">
        <f>Nov!D35</f>
        <v>2187.29</v>
      </c>
      <c r="P36" s="20">
        <f>Nov!E35</f>
        <v>19.37</v>
      </c>
      <c r="Q36" s="10">
        <f t="shared" si="3"/>
        <v>2206.66</v>
      </c>
      <c r="R36" s="9">
        <f>Dec!D35</f>
        <v>2218.54</v>
      </c>
      <c r="S36" s="25">
        <f>Dec!E35</f>
        <v>19.64</v>
      </c>
      <c r="T36" s="10">
        <f t="shared" si="4"/>
        <v>2238.1799999999998</v>
      </c>
      <c r="U36" s="8">
        <f>Jan!D35</f>
        <v>2312.06</v>
      </c>
      <c r="V36" s="9">
        <f>Jan!E35</f>
        <v>20.47</v>
      </c>
      <c r="W36" s="10">
        <f t="shared" si="5"/>
        <v>2332.5299999999997</v>
      </c>
      <c r="X36" s="9">
        <f>Feb!D35</f>
        <v>2366.64</v>
      </c>
      <c r="Y36" s="20">
        <f>Feb!E35</f>
        <v>20.95</v>
      </c>
      <c r="Z36" s="10">
        <f t="shared" si="6"/>
        <v>2387.5899999999997</v>
      </c>
      <c r="AA36" s="9"/>
      <c r="AB36" s="25"/>
      <c r="AC36" s="10"/>
      <c r="AD36" s="8"/>
      <c r="AE36" s="32"/>
      <c r="AF36" s="10"/>
      <c r="AG36" s="9"/>
      <c r="AH36" s="20"/>
      <c r="AI36" s="10"/>
      <c r="AJ36" s="9"/>
      <c r="AK36" s="25"/>
      <c r="AL36" s="10"/>
      <c r="AM36" s="46">
        <f t="shared" si="8"/>
        <v>13732.829999999998</v>
      </c>
    </row>
    <row r="37" spans="1:39" x14ac:dyDescent="0.25">
      <c r="A37" s="1">
        <v>33</v>
      </c>
      <c r="B37" s="42" t="s">
        <v>34</v>
      </c>
      <c r="C37" s="32">
        <v>0</v>
      </c>
      <c r="D37" s="38">
        <v>0</v>
      </c>
      <c r="E37" s="10">
        <f t="shared" si="7"/>
        <v>0</v>
      </c>
      <c r="F37" s="9">
        <v>0</v>
      </c>
      <c r="G37" s="20">
        <v>0</v>
      </c>
      <c r="H37" s="10">
        <f t="shared" si="0"/>
        <v>0</v>
      </c>
      <c r="I37" s="9">
        <f>Sept!D36</f>
        <v>4525.12</v>
      </c>
      <c r="J37" s="20">
        <f>Sept!E36</f>
        <v>75.77</v>
      </c>
      <c r="K37" s="10">
        <f t="shared" si="1"/>
        <v>4600.8900000000003</v>
      </c>
      <c r="L37" s="8">
        <f>Oct!D36</f>
        <v>4618.99</v>
      </c>
      <c r="M37" s="32">
        <f>Oct!E36</f>
        <v>77.31</v>
      </c>
      <c r="N37" s="10">
        <f t="shared" si="2"/>
        <v>4696.3</v>
      </c>
      <c r="O37" s="9">
        <f>Nov!D36</f>
        <v>4417.33</v>
      </c>
      <c r="P37" s="20">
        <f>Nov!E36</f>
        <v>73.95</v>
      </c>
      <c r="Q37" s="10">
        <f t="shared" si="3"/>
        <v>4491.28</v>
      </c>
      <c r="R37" s="9">
        <f>Dec!D36</f>
        <v>4480.4399999999996</v>
      </c>
      <c r="S37" s="25">
        <f>Dec!E36</f>
        <v>75.010000000000005</v>
      </c>
      <c r="T37" s="10">
        <f t="shared" si="4"/>
        <v>4555.45</v>
      </c>
      <c r="U37" s="8">
        <f>Jan!D36</f>
        <v>4669.32</v>
      </c>
      <c r="V37" s="9">
        <f>Jan!E36</f>
        <v>78.17</v>
      </c>
      <c r="W37" s="10">
        <f t="shared" si="5"/>
        <v>4747.49</v>
      </c>
      <c r="X37" s="9">
        <f>Feb!D36</f>
        <v>4779.55</v>
      </c>
      <c r="Y37" s="20">
        <f>Feb!E36</f>
        <v>80.010000000000005</v>
      </c>
      <c r="Z37" s="10">
        <f t="shared" si="6"/>
        <v>4859.5600000000004</v>
      </c>
      <c r="AA37" s="9"/>
      <c r="AB37" s="25"/>
      <c r="AC37" s="10"/>
      <c r="AD37" s="8"/>
      <c r="AE37" s="32"/>
      <c r="AF37" s="10"/>
      <c r="AG37" s="9"/>
      <c r="AH37" s="20"/>
      <c r="AI37" s="10"/>
      <c r="AJ37" s="9"/>
      <c r="AK37" s="25"/>
      <c r="AL37" s="10"/>
      <c r="AM37" s="46">
        <f t="shared" si="8"/>
        <v>27950.970000000005</v>
      </c>
    </row>
    <row r="38" spans="1:39" x14ac:dyDescent="0.25">
      <c r="A38" s="1">
        <v>34</v>
      </c>
      <c r="B38" s="42" t="s">
        <v>35</v>
      </c>
      <c r="C38" s="32">
        <v>0</v>
      </c>
      <c r="D38" s="38">
        <v>0</v>
      </c>
      <c r="E38" s="10">
        <f t="shared" si="7"/>
        <v>0</v>
      </c>
      <c r="F38" s="9">
        <v>0</v>
      </c>
      <c r="G38" s="20">
        <v>0</v>
      </c>
      <c r="H38" s="10">
        <f t="shared" si="0"/>
        <v>0</v>
      </c>
      <c r="I38" s="9">
        <f>Sept!D37</f>
        <v>3392.8</v>
      </c>
      <c r="J38" s="20">
        <f>Sept!E37</f>
        <v>36.67</v>
      </c>
      <c r="K38" s="10">
        <f t="shared" si="1"/>
        <v>3429.4700000000003</v>
      </c>
      <c r="L38" s="8">
        <f>Oct!D37</f>
        <v>3476.8</v>
      </c>
      <c r="M38" s="32">
        <f>Oct!E37</f>
        <v>37.4</v>
      </c>
      <c r="N38" s="10">
        <f t="shared" si="2"/>
        <v>3514.2000000000003</v>
      </c>
      <c r="O38" s="9">
        <f>Nov!D37</f>
        <v>3318.57</v>
      </c>
      <c r="P38" s="20">
        <f>Nov!E37</f>
        <v>35.78</v>
      </c>
      <c r="Q38" s="10">
        <f t="shared" si="3"/>
        <v>3354.3500000000004</v>
      </c>
      <c r="R38" s="9">
        <f>Dec!D37</f>
        <v>3365.98</v>
      </c>
      <c r="S38" s="25">
        <f>Dec!E37</f>
        <v>36.29</v>
      </c>
      <c r="T38" s="10">
        <f t="shared" si="4"/>
        <v>3402.27</v>
      </c>
      <c r="U38" s="8">
        <f>Jan!D37</f>
        <v>3507.88</v>
      </c>
      <c r="V38" s="9">
        <f>Jan!E37</f>
        <v>37.82</v>
      </c>
      <c r="W38" s="10">
        <f t="shared" si="5"/>
        <v>3545.7000000000003</v>
      </c>
      <c r="X38" s="9">
        <f>Feb!D37</f>
        <v>3590.69</v>
      </c>
      <c r="Y38" s="20">
        <f>Feb!E37</f>
        <v>38.72</v>
      </c>
      <c r="Z38" s="10">
        <f t="shared" si="6"/>
        <v>3629.41</v>
      </c>
      <c r="AA38" s="9"/>
      <c r="AB38" s="25"/>
      <c r="AC38" s="10"/>
      <c r="AD38" s="8"/>
      <c r="AE38" s="32"/>
      <c r="AF38" s="10"/>
      <c r="AG38" s="9"/>
      <c r="AH38" s="20"/>
      <c r="AI38" s="10"/>
      <c r="AJ38" s="9"/>
      <c r="AK38" s="25"/>
      <c r="AL38" s="10"/>
      <c r="AM38" s="46">
        <f t="shared" si="8"/>
        <v>20875.400000000001</v>
      </c>
    </row>
    <row r="39" spans="1:39" s="35" customFormat="1" x14ac:dyDescent="0.25">
      <c r="A39" s="3">
        <v>35</v>
      </c>
      <c r="B39" s="43" t="s">
        <v>36</v>
      </c>
      <c r="C39" s="36">
        <v>0</v>
      </c>
      <c r="D39" s="33">
        <v>0</v>
      </c>
      <c r="E39" s="13">
        <f t="shared" si="7"/>
        <v>0</v>
      </c>
      <c r="F39" s="12">
        <v>0</v>
      </c>
      <c r="G39" s="21">
        <v>0</v>
      </c>
      <c r="H39" s="13">
        <f t="shared" si="0"/>
        <v>0</v>
      </c>
      <c r="I39" s="12">
        <f>Sept!D38</f>
        <v>3575.25</v>
      </c>
      <c r="J39" s="21">
        <f>Sept!E38</f>
        <v>61.69</v>
      </c>
      <c r="K39" s="13">
        <f t="shared" si="1"/>
        <v>3636.94</v>
      </c>
      <c r="L39" s="11">
        <f>Oct!D38</f>
        <v>3643.24</v>
      </c>
      <c r="M39" s="34">
        <f>Oct!E38</f>
        <v>62.94</v>
      </c>
      <c r="N39" s="13">
        <f t="shared" si="2"/>
        <v>3706.18</v>
      </c>
      <c r="O39" s="12">
        <f>Nov!D38</f>
        <v>3487.11</v>
      </c>
      <c r="P39" s="21">
        <f>Nov!E38</f>
        <v>60.21</v>
      </c>
      <c r="Q39" s="13">
        <f t="shared" si="3"/>
        <v>3547.32</v>
      </c>
      <c r="R39" s="12">
        <f>Dec!D38</f>
        <v>3536.93</v>
      </c>
      <c r="S39" s="26">
        <f>Dec!E38</f>
        <v>61.07</v>
      </c>
      <c r="T39" s="13">
        <f t="shared" si="4"/>
        <v>3598</v>
      </c>
      <c r="U39" s="11">
        <f>Jan!D38</f>
        <v>3686.03</v>
      </c>
      <c r="V39" s="12">
        <f>Jan!E38</f>
        <v>63.64</v>
      </c>
      <c r="W39" s="13">
        <f t="shared" si="5"/>
        <v>3749.67</v>
      </c>
      <c r="X39" s="12">
        <f>Feb!D38</f>
        <v>3773.05</v>
      </c>
      <c r="Y39" s="21">
        <f>Feb!E38</f>
        <v>65.14</v>
      </c>
      <c r="Z39" s="13">
        <f t="shared" si="6"/>
        <v>3838.19</v>
      </c>
      <c r="AA39" s="12"/>
      <c r="AB39" s="26"/>
      <c r="AC39" s="13"/>
      <c r="AD39" s="11"/>
      <c r="AE39" s="33"/>
      <c r="AF39" s="13"/>
      <c r="AG39" s="12"/>
      <c r="AH39" s="21"/>
      <c r="AI39" s="13"/>
      <c r="AJ39" s="12"/>
      <c r="AK39" s="26"/>
      <c r="AL39" s="13"/>
      <c r="AM39" s="47">
        <f t="shared" si="8"/>
        <v>22076.3</v>
      </c>
    </row>
    <row r="40" spans="1:39" x14ac:dyDescent="0.25">
      <c r="A40" s="1">
        <v>36</v>
      </c>
      <c r="B40" s="42" t="s">
        <v>37</v>
      </c>
      <c r="C40" s="32">
        <v>0</v>
      </c>
      <c r="D40" s="38">
        <v>0</v>
      </c>
      <c r="E40" s="10">
        <f t="shared" si="7"/>
        <v>0</v>
      </c>
      <c r="F40" s="9">
        <v>0</v>
      </c>
      <c r="G40" s="20">
        <v>0</v>
      </c>
      <c r="H40" s="10">
        <f t="shared" si="0"/>
        <v>0</v>
      </c>
      <c r="I40" s="9">
        <f>Sept!D39</f>
        <v>2882.14</v>
      </c>
      <c r="J40" s="20">
        <f>Sept!E39</f>
        <v>31.89</v>
      </c>
      <c r="K40" s="10">
        <f t="shared" si="1"/>
        <v>2914.0299999999997</v>
      </c>
      <c r="L40" s="8">
        <f>Oct!D39</f>
        <v>2931.19</v>
      </c>
      <c r="M40" s="32">
        <f>Oct!E39</f>
        <v>32.54</v>
      </c>
      <c r="N40" s="10">
        <f t="shared" si="2"/>
        <v>2963.73</v>
      </c>
      <c r="O40" s="9">
        <f>Nov!D39</f>
        <v>2808.3</v>
      </c>
      <c r="P40" s="20">
        <f>Nov!E39</f>
        <v>31.12</v>
      </c>
      <c r="Q40" s="10">
        <f t="shared" si="3"/>
        <v>2839.42</v>
      </c>
      <c r="R40" s="9">
        <f>Dec!D39</f>
        <v>2848.43</v>
      </c>
      <c r="S40" s="25">
        <f>Dec!E39</f>
        <v>31.57</v>
      </c>
      <c r="T40" s="10">
        <f t="shared" si="4"/>
        <v>2880</v>
      </c>
      <c r="U40" s="8">
        <f>Jan!D39</f>
        <v>2968.5</v>
      </c>
      <c r="V40" s="9">
        <f>Jan!E39</f>
        <v>32.9</v>
      </c>
      <c r="W40" s="10">
        <f t="shared" si="5"/>
        <v>3001.4</v>
      </c>
      <c r="X40" s="9">
        <f>Feb!D39</f>
        <v>3038.58</v>
      </c>
      <c r="Y40" s="20">
        <f>Feb!E39</f>
        <v>33.68</v>
      </c>
      <c r="Z40" s="10">
        <f t="shared" si="6"/>
        <v>3072.2599999999998</v>
      </c>
      <c r="AA40" s="9"/>
      <c r="AB40" s="25"/>
      <c r="AC40" s="10"/>
      <c r="AD40" s="8"/>
      <c r="AE40" s="32"/>
      <c r="AF40" s="10"/>
      <c r="AG40" s="9"/>
      <c r="AH40" s="20"/>
      <c r="AI40" s="10"/>
      <c r="AJ40" s="9"/>
      <c r="AK40" s="25"/>
      <c r="AL40" s="10"/>
      <c r="AM40" s="46">
        <f t="shared" si="8"/>
        <v>17670.84</v>
      </c>
    </row>
    <row r="41" spans="1:39" x14ac:dyDescent="0.25">
      <c r="A41" s="1">
        <v>37</v>
      </c>
      <c r="B41" s="42" t="s">
        <v>38</v>
      </c>
      <c r="C41" s="32">
        <v>0</v>
      </c>
      <c r="D41" s="38">
        <v>0</v>
      </c>
      <c r="E41" s="10">
        <f t="shared" si="7"/>
        <v>0</v>
      </c>
      <c r="F41" s="9">
        <v>0</v>
      </c>
      <c r="G41" s="20">
        <v>0</v>
      </c>
      <c r="H41" s="10">
        <f t="shared" si="0"/>
        <v>0</v>
      </c>
      <c r="I41" s="9">
        <f>Sept!D40</f>
        <v>3285.85</v>
      </c>
      <c r="J41" s="20">
        <f>Sept!E40</f>
        <v>36.090000000000003</v>
      </c>
      <c r="K41" s="10">
        <f t="shared" si="1"/>
        <v>3321.94</v>
      </c>
      <c r="L41" s="8">
        <f>Oct!D40</f>
        <v>3363.45</v>
      </c>
      <c r="M41" s="32">
        <f>Oct!E40</f>
        <v>36.81</v>
      </c>
      <c r="N41" s="10">
        <f t="shared" si="2"/>
        <v>3400.2599999999998</v>
      </c>
      <c r="O41" s="9">
        <f>Nov!D40</f>
        <v>3212.14</v>
      </c>
      <c r="P41" s="20">
        <f>Nov!E40</f>
        <v>35.22</v>
      </c>
      <c r="Q41" s="10">
        <f t="shared" si="3"/>
        <v>3247.3599999999997</v>
      </c>
      <c r="R41" s="9">
        <f>Dec!D40</f>
        <v>3258.04</v>
      </c>
      <c r="S41" s="25">
        <f>Dec!E40</f>
        <v>35.72</v>
      </c>
      <c r="T41" s="10">
        <f t="shared" si="4"/>
        <v>3293.7599999999998</v>
      </c>
      <c r="U41" s="8">
        <f>Jan!D40</f>
        <v>3395.38</v>
      </c>
      <c r="V41" s="9">
        <f>Jan!E40</f>
        <v>37.22</v>
      </c>
      <c r="W41" s="10">
        <f t="shared" si="5"/>
        <v>3432.6</v>
      </c>
      <c r="X41" s="9">
        <f>Feb!D40</f>
        <v>3475.54</v>
      </c>
      <c r="Y41" s="20">
        <f>Feb!E40</f>
        <v>38.1</v>
      </c>
      <c r="Z41" s="10">
        <f t="shared" si="6"/>
        <v>3513.64</v>
      </c>
      <c r="AA41" s="9"/>
      <c r="AB41" s="25"/>
      <c r="AC41" s="10"/>
      <c r="AD41" s="8"/>
      <c r="AE41" s="32"/>
      <c r="AF41" s="10"/>
      <c r="AG41" s="9"/>
      <c r="AH41" s="20"/>
      <c r="AI41" s="10"/>
      <c r="AJ41" s="9"/>
      <c r="AK41" s="25"/>
      <c r="AL41" s="10"/>
      <c r="AM41" s="46">
        <f t="shared" si="8"/>
        <v>20209.559999999998</v>
      </c>
    </row>
    <row r="42" spans="1:39" x14ac:dyDescent="0.25">
      <c r="A42" s="1">
        <v>38</v>
      </c>
      <c r="B42" s="42" t="s">
        <v>39</v>
      </c>
      <c r="C42" s="32">
        <v>0</v>
      </c>
      <c r="D42" s="38">
        <v>0</v>
      </c>
      <c r="E42" s="10">
        <f t="shared" si="7"/>
        <v>0</v>
      </c>
      <c r="F42" s="9">
        <v>0</v>
      </c>
      <c r="G42" s="20">
        <v>0</v>
      </c>
      <c r="H42" s="10">
        <f t="shared" si="0"/>
        <v>0</v>
      </c>
      <c r="I42" s="9">
        <f>Sept!D41</f>
        <v>3365.6</v>
      </c>
      <c r="J42" s="20">
        <f>Sept!E41</f>
        <v>23.32</v>
      </c>
      <c r="K42" s="10">
        <f t="shared" si="1"/>
        <v>3388.92</v>
      </c>
      <c r="L42" s="8">
        <f>Oct!D41</f>
        <v>3440.53</v>
      </c>
      <c r="M42" s="32">
        <f>Oct!E41</f>
        <v>23.8</v>
      </c>
      <c r="N42" s="10">
        <f t="shared" si="2"/>
        <v>3464.3300000000004</v>
      </c>
      <c r="O42" s="9">
        <f>Nov!D41</f>
        <v>3287.9</v>
      </c>
      <c r="P42" s="20">
        <f>Nov!E41</f>
        <v>22.76</v>
      </c>
      <c r="Q42" s="10">
        <f t="shared" si="3"/>
        <v>3310.6600000000003</v>
      </c>
      <c r="R42" s="9">
        <f>Dec!D41</f>
        <v>3334.88</v>
      </c>
      <c r="S42" s="25">
        <f>Dec!E41</f>
        <v>23.08</v>
      </c>
      <c r="T42" s="10">
        <f t="shared" si="4"/>
        <v>3357.96</v>
      </c>
      <c r="U42" s="8">
        <f>Jan!D41</f>
        <v>3475.46</v>
      </c>
      <c r="V42" s="9">
        <f>Jan!E41</f>
        <v>24.06</v>
      </c>
      <c r="W42" s="10">
        <f t="shared" si="5"/>
        <v>3499.52</v>
      </c>
      <c r="X42" s="9">
        <f>Feb!D41</f>
        <v>3557.51</v>
      </c>
      <c r="Y42" s="20">
        <f>Feb!E41</f>
        <v>24.63</v>
      </c>
      <c r="Z42" s="10">
        <f t="shared" si="6"/>
        <v>3582.1400000000003</v>
      </c>
      <c r="AA42" s="9"/>
      <c r="AB42" s="25"/>
      <c r="AC42" s="10"/>
      <c r="AD42" s="8"/>
      <c r="AE42" s="32"/>
      <c r="AF42" s="10"/>
      <c r="AG42" s="9"/>
      <c r="AH42" s="20"/>
      <c r="AI42" s="10"/>
      <c r="AJ42" s="9"/>
      <c r="AK42" s="25"/>
      <c r="AL42" s="10"/>
      <c r="AM42" s="46">
        <f t="shared" si="8"/>
        <v>20603.53</v>
      </c>
    </row>
    <row r="43" spans="1:39" x14ac:dyDescent="0.25">
      <c r="A43" s="1">
        <v>39</v>
      </c>
      <c r="B43" s="42" t="s">
        <v>40</v>
      </c>
      <c r="C43" s="32">
        <v>0</v>
      </c>
      <c r="D43" s="38">
        <v>0</v>
      </c>
      <c r="E43" s="10">
        <f t="shared" si="7"/>
        <v>0</v>
      </c>
      <c r="F43" s="9">
        <v>0</v>
      </c>
      <c r="G43" s="20">
        <v>0</v>
      </c>
      <c r="H43" s="10">
        <f t="shared" si="0"/>
        <v>0</v>
      </c>
      <c r="I43" s="9">
        <f>Sept!D42</f>
        <v>3608.85</v>
      </c>
      <c r="J43" s="20">
        <f>Sept!E42</f>
        <v>24.72</v>
      </c>
      <c r="K43" s="10">
        <f t="shared" si="1"/>
        <v>3633.5699999999997</v>
      </c>
      <c r="L43" s="8">
        <f>Oct!D42</f>
        <v>3681.9</v>
      </c>
      <c r="M43" s="32">
        <f>Oct!E42</f>
        <v>25.22</v>
      </c>
      <c r="N43" s="10">
        <f t="shared" si="2"/>
        <v>3707.12</v>
      </c>
      <c r="O43" s="9">
        <f>Nov!D42</f>
        <v>3522.02</v>
      </c>
      <c r="P43" s="20">
        <f>Nov!E42</f>
        <v>24.13</v>
      </c>
      <c r="Q43" s="10">
        <f t="shared" si="3"/>
        <v>3546.15</v>
      </c>
      <c r="R43" s="9">
        <f>Dec!D42</f>
        <v>3572.34</v>
      </c>
      <c r="S43" s="25">
        <f>Dec!E42</f>
        <v>24.47</v>
      </c>
      <c r="T43" s="10">
        <f t="shared" si="4"/>
        <v>3596.81</v>
      </c>
      <c r="U43" s="8">
        <f>Jan!D42</f>
        <v>3722.93</v>
      </c>
      <c r="V43" s="9">
        <f>Jan!E42</f>
        <v>25.5</v>
      </c>
      <c r="W43" s="10">
        <f t="shared" si="5"/>
        <v>3748.43</v>
      </c>
      <c r="X43" s="9">
        <f>Feb!D42</f>
        <v>3810.82</v>
      </c>
      <c r="Y43" s="20">
        <f>Feb!E42</f>
        <v>26.1</v>
      </c>
      <c r="Z43" s="10">
        <f t="shared" si="6"/>
        <v>3836.92</v>
      </c>
      <c r="AA43" s="9"/>
      <c r="AB43" s="25"/>
      <c r="AC43" s="10"/>
      <c r="AD43" s="8"/>
      <c r="AE43" s="32"/>
      <c r="AF43" s="10"/>
      <c r="AG43" s="9"/>
      <c r="AH43" s="20"/>
      <c r="AI43" s="10"/>
      <c r="AJ43" s="9"/>
      <c r="AK43" s="25"/>
      <c r="AL43" s="10"/>
      <c r="AM43" s="46">
        <f t="shared" si="8"/>
        <v>22069</v>
      </c>
    </row>
    <row r="44" spans="1:39" s="35" customFormat="1" x14ac:dyDescent="0.25">
      <c r="A44" s="3">
        <v>40</v>
      </c>
      <c r="B44" s="43" t="s">
        <v>41</v>
      </c>
      <c r="C44" s="36">
        <v>0</v>
      </c>
      <c r="D44" s="33">
        <v>0</v>
      </c>
      <c r="E44" s="13">
        <f t="shared" si="7"/>
        <v>0</v>
      </c>
      <c r="F44" s="12">
        <v>0</v>
      </c>
      <c r="G44" s="21">
        <v>0</v>
      </c>
      <c r="H44" s="13">
        <f t="shared" si="0"/>
        <v>0</v>
      </c>
      <c r="I44" s="12">
        <f>Sept!D43</f>
        <v>3327.92</v>
      </c>
      <c r="J44" s="21">
        <f>Sept!E43</f>
        <v>33.020000000000003</v>
      </c>
      <c r="K44" s="13">
        <f t="shared" si="1"/>
        <v>3360.94</v>
      </c>
      <c r="L44" s="11">
        <f>Oct!D43</f>
        <v>3385.39</v>
      </c>
      <c r="M44" s="34">
        <f>Oct!E43</f>
        <v>33.69</v>
      </c>
      <c r="N44" s="13">
        <f t="shared" si="2"/>
        <v>3419.08</v>
      </c>
      <c r="O44" s="12">
        <f>Nov!D43</f>
        <v>3243.06</v>
      </c>
      <c r="P44" s="21">
        <f>Nov!E43</f>
        <v>32.22</v>
      </c>
      <c r="Q44" s="13">
        <f t="shared" si="3"/>
        <v>3275.2799999999997</v>
      </c>
      <c r="R44" s="12">
        <f>Dec!D43</f>
        <v>3289.4</v>
      </c>
      <c r="S44" s="26">
        <f>Dec!E43</f>
        <v>32.68</v>
      </c>
      <c r="T44" s="13">
        <f t="shared" si="4"/>
        <v>3322.08</v>
      </c>
      <c r="U44" s="11">
        <f>Jan!D43</f>
        <v>3428.07</v>
      </c>
      <c r="V44" s="12">
        <f>Jan!E43</f>
        <v>34.06</v>
      </c>
      <c r="W44" s="13">
        <f t="shared" si="5"/>
        <v>3462.13</v>
      </c>
      <c r="X44" s="12">
        <f>Feb!D43</f>
        <v>3508.99</v>
      </c>
      <c r="Y44" s="21">
        <f>Feb!E43</f>
        <v>34.869999999999997</v>
      </c>
      <c r="Z44" s="13">
        <f t="shared" si="6"/>
        <v>3543.8599999999997</v>
      </c>
      <c r="AA44" s="12"/>
      <c r="AB44" s="26"/>
      <c r="AC44" s="13"/>
      <c r="AD44" s="11"/>
      <c r="AE44" s="33"/>
      <c r="AF44" s="13"/>
      <c r="AG44" s="12"/>
      <c r="AH44" s="21"/>
      <c r="AI44" s="13"/>
      <c r="AJ44" s="12"/>
      <c r="AK44" s="26"/>
      <c r="AL44" s="13"/>
      <c r="AM44" s="47">
        <f t="shared" si="8"/>
        <v>20383.37</v>
      </c>
    </row>
    <row r="45" spans="1:39" x14ac:dyDescent="0.25">
      <c r="A45" s="1">
        <v>41</v>
      </c>
      <c r="B45" s="42" t="s">
        <v>42</v>
      </c>
      <c r="C45" s="32">
        <v>0</v>
      </c>
      <c r="D45" s="38">
        <v>0</v>
      </c>
      <c r="E45" s="10">
        <f t="shared" si="7"/>
        <v>0</v>
      </c>
      <c r="F45" s="9">
        <v>0</v>
      </c>
      <c r="G45" s="20">
        <v>0</v>
      </c>
      <c r="H45" s="10">
        <f t="shared" si="0"/>
        <v>0</v>
      </c>
      <c r="I45" s="9">
        <f>Sept!D44</f>
        <v>3514.59</v>
      </c>
      <c r="J45" s="20">
        <f>Sept!E44</f>
        <v>48.22</v>
      </c>
      <c r="K45" s="10">
        <f t="shared" si="1"/>
        <v>3562.81</v>
      </c>
      <c r="L45" s="8">
        <f>Oct!D44</f>
        <v>3560.69</v>
      </c>
      <c r="M45" s="32">
        <f>Oct!E44</f>
        <v>49.2</v>
      </c>
      <c r="N45" s="10">
        <f t="shared" si="2"/>
        <v>3609.89</v>
      </c>
      <c r="O45" s="9">
        <f>Nov!D44</f>
        <v>3417.93</v>
      </c>
      <c r="P45" s="20">
        <f>Nov!E44</f>
        <v>47.06</v>
      </c>
      <c r="Q45" s="10">
        <f t="shared" si="3"/>
        <v>3464.99</v>
      </c>
      <c r="R45" s="9">
        <f>Dec!D44</f>
        <v>3466.76</v>
      </c>
      <c r="S45" s="25">
        <f>Dec!E44</f>
        <v>47.73</v>
      </c>
      <c r="T45" s="10">
        <f t="shared" si="4"/>
        <v>3514.4900000000002</v>
      </c>
      <c r="U45" s="8">
        <f>Jan!D44</f>
        <v>3612.9</v>
      </c>
      <c r="V45" s="9">
        <f>Jan!E44</f>
        <v>49.75</v>
      </c>
      <c r="W45" s="10">
        <f t="shared" si="5"/>
        <v>3662.65</v>
      </c>
      <c r="X45" s="9">
        <f>Feb!D44</f>
        <v>3698.19</v>
      </c>
      <c r="Y45" s="20">
        <f>Feb!E44</f>
        <v>50.92</v>
      </c>
      <c r="Z45" s="10">
        <f t="shared" si="6"/>
        <v>3749.11</v>
      </c>
      <c r="AA45" s="9"/>
      <c r="AB45" s="25"/>
      <c r="AC45" s="10"/>
      <c r="AD45" s="8"/>
      <c r="AE45" s="32"/>
      <c r="AF45" s="10"/>
      <c r="AG45" s="9"/>
      <c r="AH45" s="20"/>
      <c r="AI45" s="10"/>
      <c r="AJ45" s="9"/>
      <c r="AK45" s="25"/>
      <c r="AL45" s="10"/>
      <c r="AM45" s="46">
        <f t="shared" si="8"/>
        <v>21563.94</v>
      </c>
    </row>
    <row r="46" spans="1:39" x14ac:dyDescent="0.25">
      <c r="A46" s="1">
        <v>42</v>
      </c>
      <c r="B46" s="42" t="s">
        <v>43</v>
      </c>
      <c r="C46" s="32">
        <v>0</v>
      </c>
      <c r="D46" s="38">
        <v>0</v>
      </c>
      <c r="E46" s="10">
        <f t="shared" si="7"/>
        <v>0</v>
      </c>
      <c r="F46" s="9">
        <v>0</v>
      </c>
      <c r="G46" s="20">
        <v>0</v>
      </c>
      <c r="H46" s="10">
        <f t="shared" si="0"/>
        <v>0</v>
      </c>
      <c r="I46" s="9">
        <f>Sept!D45</f>
        <v>3727.95</v>
      </c>
      <c r="J46" s="20">
        <f>Sept!E45</f>
        <v>53.96</v>
      </c>
      <c r="K46" s="10">
        <f t="shared" si="1"/>
        <v>3781.91</v>
      </c>
      <c r="L46" s="8">
        <f>Oct!D45</f>
        <v>3793.57</v>
      </c>
      <c r="M46" s="32">
        <f>Oct!E45</f>
        <v>55.06</v>
      </c>
      <c r="N46" s="10">
        <f t="shared" si="2"/>
        <v>3848.63</v>
      </c>
      <c r="O46" s="9">
        <f>Nov!D45</f>
        <v>3633.5</v>
      </c>
      <c r="P46" s="20">
        <f>Nov!E45</f>
        <v>52.67</v>
      </c>
      <c r="Q46" s="10">
        <f t="shared" si="3"/>
        <v>3686.17</v>
      </c>
      <c r="R46" s="9">
        <f>Dec!D45</f>
        <v>3685.41</v>
      </c>
      <c r="S46" s="25">
        <f>Dec!E45</f>
        <v>53.42</v>
      </c>
      <c r="T46" s="10">
        <f t="shared" si="4"/>
        <v>3738.83</v>
      </c>
      <c r="U46" s="8">
        <f>Jan!D45</f>
        <v>3840.77</v>
      </c>
      <c r="V46" s="9">
        <f>Jan!E45</f>
        <v>55.67</v>
      </c>
      <c r="W46" s="10">
        <f t="shared" si="5"/>
        <v>3896.44</v>
      </c>
      <c r="X46" s="9">
        <f>Feb!D45</f>
        <v>3931.44</v>
      </c>
      <c r="Y46" s="20">
        <f>Feb!E45</f>
        <v>56.99</v>
      </c>
      <c r="Z46" s="10">
        <f t="shared" si="6"/>
        <v>3988.43</v>
      </c>
      <c r="AA46" s="9"/>
      <c r="AB46" s="25"/>
      <c r="AC46" s="10"/>
      <c r="AD46" s="8"/>
      <c r="AE46" s="32"/>
      <c r="AF46" s="10"/>
      <c r="AG46" s="9"/>
      <c r="AH46" s="20"/>
      <c r="AI46" s="10"/>
      <c r="AJ46" s="9"/>
      <c r="AK46" s="25"/>
      <c r="AL46" s="10"/>
      <c r="AM46" s="46">
        <f t="shared" si="8"/>
        <v>22940.41</v>
      </c>
    </row>
    <row r="47" spans="1:39" x14ac:dyDescent="0.25">
      <c r="A47" s="1">
        <v>43</v>
      </c>
      <c r="B47" s="42" t="s">
        <v>44</v>
      </c>
      <c r="C47" s="32">
        <v>0</v>
      </c>
      <c r="D47" s="38">
        <v>0</v>
      </c>
      <c r="E47" s="10">
        <f t="shared" si="7"/>
        <v>0</v>
      </c>
      <c r="F47" s="9">
        <v>0</v>
      </c>
      <c r="G47" s="20">
        <v>0</v>
      </c>
      <c r="H47" s="10">
        <f t="shared" si="0"/>
        <v>0</v>
      </c>
      <c r="I47" s="9">
        <f>Sept!D46</f>
        <v>3898.7</v>
      </c>
      <c r="J47" s="20">
        <f>Sept!E46</f>
        <v>41.86</v>
      </c>
      <c r="K47" s="10">
        <f t="shared" si="1"/>
        <v>3940.56</v>
      </c>
      <c r="L47" s="8">
        <f>Oct!D46</f>
        <v>3983.87</v>
      </c>
      <c r="M47" s="32">
        <f>Oct!E46</f>
        <v>42.7</v>
      </c>
      <c r="N47" s="10">
        <f t="shared" si="2"/>
        <v>4026.5699999999997</v>
      </c>
      <c r="O47" s="9">
        <f>Nov!D46</f>
        <v>3807.91</v>
      </c>
      <c r="P47" s="20">
        <f>Nov!E46</f>
        <v>40.85</v>
      </c>
      <c r="Q47" s="10">
        <f t="shared" si="3"/>
        <v>3848.7599999999998</v>
      </c>
      <c r="R47" s="9">
        <f>Dec!D46</f>
        <v>3862.32</v>
      </c>
      <c r="S47" s="25">
        <f>Dec!E46</f>
        <v>41.43</v>
      </c>
      <c r="T47" s="10">
        <f t="shared" si="4"/>
        <v>3903.75</v>
      </c>
      <c r="U47" s="8">
        <f>Jan!D46</f>
        <v>4025.13</v>
      </c>
      <c r="V47" s="9">
        <f>Jan!E46</f>
        <v>43.18</v>
      </c>
      <c r="W47" s="10">
        <f t="shared" si="5"/>
        <v>4068.31</v>
      </c>
      <c r="X47" s="9">
        <f>Feb!D46</f>
        <v>4120.16</v>
      </c>
      <c r="Y47" s="20">
        <f>Feb!E46</f>
        <v>44.2</v>
      </c>
      <c r="Z47" s="10">
        <f t="shared" si="6"/>
        <v>4164.3599999999997</v>
      </c>
      <c r="AA47" s="9"/>
      <c r="AB47" s="25"/>
      <c r="AC47" s="10"/>
      <c r="AD47" s="8"/>
      <c r="AE47" s="32"/>
      <c r="AF47" s="10"/>
      <c r="AG47" s="9"/>
      <c r="AH47" s="20"/>
      <c r="AI47" s="10"/>
      <c r="AJ47" s="9"/>
      <c r="AK47" s="25"/>
      <c r="AL47" s="10"/>
      <c r="AM47" s="46">
        <f t="shared" si="8"/>
        <v>23952.31</v>
      </c>
    </row>
    <row r="48" spans="1:39" x14ac:dyDescent="0.25">
      <c r="A48" s="1">
        <v>44</v>
      </c>
      <c r="B48" s="42" t="s">
        <v>45</v>
      </c>
      <c r="C48" s="32">
        <v>0</v>
      </c>
      <c r="D48" s="38">
        <v>0</v>
      </c>
      <c r="E48" s="10">
        <f t="shared" si="7"/>
        <v>0</v>
      </c>
      <c r="F48" s="9">
        <v>0</v>
      </c>
      <c r="G48" s="20">
        <v>0</v>
      </c>
      <c r="H48" s="10">
        <f t="shared" si="0"/>
        <v>0</v>
      </c>
      <c r="I48" s="9">
        <f>Sept!D47</f>
        <v>3053.78</v>
      </c>
      <c r="J48" s="20">
        <f>Sept!E47</f>
        <v>27.63</v>
      </c>
      <c r="K48" s="10">
        <f t="shared" si="1"/>
        <v>3081.4100000000003</v>
      </c>
      <c r="L48" s="8">
        <f>Oct!D47</f>
        <v>3106.82</v>
      </c>
      <c r="M48" s="32">
        <f>Oct!E47</f>
        <v>28.19</v>
      </c>
      <c r="N48" s="10">
        <f t="shared" si="2"/>
        <v>3135.01</v>
      </c>
      <c r="O48" s="9">
        <f>Nov!D47</f>
        <v>2976.06</v>
      </c>
      <c r="P48" s="20">
        <f>Nov!E47</f>
        <v>26.96</v>
      </c>
      <c r="Q48" s="10">
        <f t="shared" si="3"/>
        <v>3003.02</v>
      </c>
      <c r="R48" s="9">
        <f>Dec!D47</f>
        <v>3018.58</v>
      </c>
      <c r="S48" s="25">
        <f>Dec!E47</f>
        <v>27.34</v>
      </c>
      <c r="T48" s="10">
        <f t="shared" si="4"/>
        <v>3045.92</v>
      </c>
      <c r="U48" s="8">
        <f>Jan!D47</f>
        <v>3145.83</v>
      </c>
      <c r="V48" s="9">
        <f>Jan!E47</f>
        <v>28.5</v>
      </c>
      <c r="W48" s="10">
        <f t="shared" si="5"/>
        <v>3174.33</v>
      </c>
      <c r="X48" s="9">
        <f>Feb!D47</f>
        <v>3220.1</v>
      </c>
      <c r="Y48" s="20">
        <f>Feb!E47</f>
        <v>29.17</v>
      </c>
      <c r="Z48" s="10">
        <f t="shared" si="6"/>
        <v>3249.27</v>
      </c>
      <c r="AA48" s="9"/>
      <c r="AB48" s="25"/>
      <c r="AC48" s="10"/>
      <c r="AD48" s="8"/>
      <c r="AE48" s="32"/>
      <c r="AF48" s="10"/>
      <c r="AG48" s="9"/>
      <c r="AH48" s="20"/>
      <c r="AI48" s="10"/>
      <c r="AJ48" s="9"/>
      <c r="AK48" s="25"/>
      <c r="AL48" s="10"/>
      <c r="AM48" s="46">
        <f t="shared" si="8"/>
        <v>18688.96</v>
      </c>
    </row>
    <row r="49" spans="1:39" s="35" customFormat="1" x14ac:dyDescent="0.25">
      <c r="A49" s="3">
        <v>45</v>
      </c>
      <c r="B49" s="43" t="s">
        <v>46</v>
      </c>
      <c r="C49" s="36">
        <v>0</v>
      </c>
      <c r="D49" s="33">
        <v>0</v>
      </c>
      <c r="E49" s="13">
        <f t="shared" si="7"/>
        <v>0</v>
      </c>
      <c r="F49" s="12">
        <v>0</v>
      </c>
      <c r="G49" s="21">
        <v>0</v>
      </c>
      <c r="H49" s="13">
        <f t="shared" si="0"/>
        <v>0</v>
      </c>
      <c r="I49" s="12">
        <f>Sept!D48</f>
        <v>2896.97</v>
      </c>
      <c r="J49" s="21">
        <f>Sept!E48</f>
        <v>37.64</v>
      </c>
      <c r="K49" s="13">
        <f t="shared" si="1"/>
        <v>2934.6099999999997</v>
      </c>
      <c r="L49" s="11">
        <f>Oct!D48</f>
        <v>2938.27</v>
      </c>
      <c r="M49" s="34">
        <f>Oct!E48</f>
        <v>38.4</v>
      </c>
      <c r="N49" s="13">
        <f t="shared" si="2"/>
        <v>2976.67</v>
      </c>
      <c r="O49" s="12">
        <f>Nov!D48</f>
        <v>2818.89</v>
      </c>
      <c r="P49" s="21">
        <f>Nov!E48</f>
        <v>36.74</v>
      </c>
      <c r="Q49" s="13">
        <f t="shared" si="3"/>
        <v>2855.6299999999997</v>
      </c>
      <c r="R49" s="12">
        <f>Dec!D48</f>
        <v>2859.16</v>
      </c>
      <c r="S49" s="26">
        <f>Dec!E48</f>
        <v>37.26</v>
      </c>
      <c r="T49" s="13">
        <f t="shared" si="4"/>
        <v>2896.42</v>
      </c>
      <c r="U49" s="11">
        <f>Jan!D48</f>
        <v>2979.69</v>
      </c>
      <c r="V49" s="12">
        <f>Jan!E48</f>
        <v>38.83</v>
      </c>
      <c r="W49" s="13">
        <f t="shared" si="5"/>
        <v>3018.52</v>
      </c>
      <c r="X49" s="12">
        <f>Feb!D48</f>
        <v>3050.03</v>
      </c>
      <c r="Y49" s="21">
        <f>Feb!E48</f>
        <v>39.75</v>
      </c>
      <c r="Z49" s="13">
        <f t="shared" si="6"/>
        <v>3089.78</v>
      </c>
      <c r="AA49" s="12"/>
      <c r="AB49" s="26"/>
      <c r="AC49" s="13"/>
      <c r="AD49" s="11"/>
      <c r="AE49" s="33"/>
      <c r="AF49" s="13"/>
      <c r="AG49" s="12"/>
      <c r="AH49" s="21"/>
      <c r="AI49" s="13"/>
      <c r="AJ49" s="12"/>
      <c r="AK49" s="26"/>
      <c r="AL49" s="13"/>
      <c r="AM49" s="47">
        <f t="shared" si="8"/>
        <v>17771.63</v>
      </c>
    </row>
    <row r="50" spans="1:39" x14ac:dyDescent="0.25">
      <c r="A50" s="1">
        <v>46</v>
      </c>
      <c r="B50" s="42" t="s">
        <v>47</v>
      </c>
      <c r="C50" s="32">
        <v>0</v>
      </c>
      <c r="D50" s="38">
        <v>0</v>
      </c>
      <c r="E50" s="10">
        <f t="shared" si="7"/>
        <v>0</v>
      </c>
      <c r="F50" s="9">
        <v>0</v>
      </c>
      <c r="G50" s="20">
        <v>0</v>
      </c>
      <c r="H50" s="10">
        <f t="shared" si="0"/>
        <v>0</v>
      </c>
      <c r="I50" s="9">
        <f>Sept!D49</f>
        <v>2533.04</v>
      </c>
      <c r="J50" s="20">
        <f>Sept!E49</f>
        <v>69.91</v>
      </c>
      <c r="K50" s="10">
        <f t="shared" si="1"/>
        <v>2602.9499999999998</v>
      </c>
      <c r="L50" s="8">
        <f>Oct!D49</f>
        <v>2542.77</v>
      </c>
      <c r="M50" s="32">
        <f>Oct!E49</f>
        <v>71.33</v>
      </c>
      <c r="N50" s="10">
        <f t="shared" si="2"/>
        <v>2614.1</v>
      </c>
      <c r="O50" s="9">
        <f>Nov!D49</f>
        <v>2452.02</v>
      </c>
      <c r="P50" s="20">
        <f>Nov!E49</f>
        <v>68.23</v>
      </c>
      <c r="Q50" s="10">
        <f t="shared" si="3"/>
        <v>2520.25</v>
      </c>
      <c r="R50" s="9">
        <f>Dec!D49</f>
        <v>2487.0500000000002</v>
      </c>
      <c r="S50" s="25">
        <f>Dec!E49</f>
        <v>69.2</v>
      </c>
      <c r="T50" s="10">
        <f t="shared" si="4"/>
        <v>2556.25</v>
      </c>
      <c r="U50" s="8">
        <f>Jan!D49</f>
        <v>2591.9</v>
      </c>
      <c r="V50" s="9">
        <f>Jan!E49</f>
        <v>72.12</v>
      </c>
      <c r="W50" s="10">
        <f t="shared" si="5"/>
        <v>2664.02</v>
      </c>
      <c r="X50" s="9">
        <f>Feb!D49</f>
        <v>2653.08</v>
      </c>
      <c r="Y50" s="20">
        <f>Feb!E49</f>
        <v>73.819999999999993</v>
      </c>
      <c r="Z50" s="10">
        <f t="shared" si="6"/>
        <v>2726.9</v>
      </c>
      <c r="AA50" s="9"/>
      <c r="AB50" s="25"/>
      <c r="AC50" s="10"/>
      <c r="AD50" s="8"/>
      <c r="AE50" s="32"/>
      <c r="AF50" s="10"/>
      <c r="AG50" s="9"/>
      <c r="AH50" s="20"/>
      <c r="AI50" s="10"/>
      <c r="AJ50" s="9"/>
      <c r="AK50" s="25"/>
      <c r="AL50" s="10"/>
      <c r="AM50" s="46">
        <f t="shared" si="8"/>
        <v>15684.47</v>
      </c>
    </row>
    <row r="51" spans="1:39" x14ac:dyDescent="0.25">
      <c r="A51" s="1">
        <v>47</v>
      </c>
      <c r="B51" s="42" t="s">
        <v>48</v>
      </c>
      <c r="C51" s="32">
        <v>0</v>
      </c>
      <c r="D51" s="38">
        <v>0</v>
      </c>
      <c r="E51" s="10">
        <f t="shared" si="7"/>
        <v>0</v>
      </c>
      <c r="F51" s="9">
        <v>0</v>
      </c>
      <c r="G51" s="20">
        <v>0</v>
      </c>
      <c r="H51" s="10">
        <f t="shared" si="0"/>
        <v>0</v>
      </c>
      <c r="I51" s="9">
        <f>Sept!D50</f>
        <v>2427.62</v>
      </c>
      <c r="J51" s="20">
        <f>Sept!E50</f>
        <v>20.2</v>
      </c>
      <c r="K51" s="10">
        <f t="shared" si="1"/>
        <v>2447.8199999999997</v>
      </c>
      <c r="L51" s="8">
        <f>Oct!D50</f>
        <v>2484.5500000000002</v>
      </c>
      <c r="M51" s="32">
        <f>Oct!E50</f>
        <v>20.61</v>
      </c>
      <c r="N51" s="10">
        <f t="shared" si="2"/>
        <v>2505.1600000000003</v>
      </c>
      <c r="O51" s="9">
        <f>Nov!D50</f>
        <v>2372.9699999999998</v>
      </c>
      <c r="P51" s="20">
        <f>Nov!E50</f>
        <v>19.71</v>
      </c>
      <c r="Q51" s="10">
        <f t="shared" si="3"/>
        <v>2392.6799999999998</v>
      </c>
      <c r="R51" s="9">
        <f>Dec!D50</f>
        <v>2406.88</v>
      </c>
      <c r="S51" s="25">
        <f>Dec!E50</f>
        <v>19.989999999999998</v>
      </c>
      <c r="T51" s="10">
        <f t="shared" si="4"/>
        <v>2426.87</v>
      </c>
      <c r="U51" s="8">
        <f>Jan!D50</f>
        <v>2508.34</v>
      </c>
      <c r="V51" s="9">
        <f>Jan!E50</f>
        <v>20.83</v>
      </c>
      <c r="W51" s="10">
        <f t="shared" si="5"/>
        <v>2529.17</v>
      </c>
      <c r="X51" s="9">
        <f>Feb!D50</f>
        <v>2567.56</v>
      </c>
      <c r="Y51" s="20">
        <f>Feb!E50</f>
        <v>21.33</v>
      </c>
      <c r="Z51" s="10">
        <f t="shared" si="6"/>
        <v>2588.89</v>
      </c>
      <c r="AA51" s="9"/>
      <c r="AB51" s="25"/>
      <c r="AC51" s="10"/>
      <c r="AD51" s="8"/>
      <c r="AE51" s="32"/>
      <c r="AF51" s="10"/>
      <c r="AG51" s="9"/>
      <c r="AH51" s="20"/>
      <c r="AI51" s="10"/>
      <c r="AJ51" s="9"/>
      <c r="AK51" s="25"/>
      <c r="AL51" s="10"/>
      <c r="AM51" s="46">
        <f t="shared" si="8"/>
        <v>14890.589999999998</v>
      </c>
    </row>
    <row r="52" spans="1:39" x14ac:dyDescent="0.25">
      <c r="A52" s="1">
        <v>48</v>
      </c>
      <c r="B52" s="42" t="s">
        <v>49</v>
      </c>
      <c r="C52" s="32">
        <v>0</v>
      </c>
      <c r="D52" s="38">
        <v>0</v>
      </c>
      <c r="E52" s="10">
        <f t="shared" si="7"/>
        <v>0</v>
      </c>
      <c r="F52" s="9">
        <v>0</v>
      </c>
      <c r="G52" s="20">
        <v>0</v>
      </c>
      <c r="H52" s="10">
        <f t="shared" si="0"/>
        <v>0</v>
      </c>
      <c r="I52" s="9">
        <f>Sept!D51</f>
        <v>3713.78</v>
      </c>
      <c r="J52" s="20">
        <f>Sept!E51</f>
        <v>15.77</v>
      </c>
      <c r="K52" s="10">
        <f t="shared" si="1"/>
        <v>3729.55</v>
      </c>
      <c r="L52" s="8">
        <f>Oct!D51</f>
        <v>3788.35</v>
      </c>
      <c r="M52" s="32">
        <f>Oct!E51</f>
        <v>16.09</v>
      </c>
      <c r="N52" s="10">
        <f t="shared" si="2"/>
        <v>3804.44</v>
      </c>
      <c r="O52" s="9">
        <f>Nov!D51</f>
        <v>3624.13</v>
      </c>
      <c r="P52" s="20">
        <f>Nov!E51</f>
        <v>15.39</v>
      </c>
      <c r="Q52" s="10">
        <f t="shared" si="3"/>
        <v>3639.52</v>
      </c>
      <c r="R52" s="9">
        <f>Dec!D51</f>
        <v>3675.91</v>
      </c>
      <c r="S52" s="25">
        <f>Dec!E51</f>
        <v>15.61</v>
      </c>
      <c r="T52" s="10">
        <f t="shared" si="4"/>
        <v>3691.52</v>
      </c>
      <c r="U52" s="8">
        <f>Jan!D51</f>
        <v>3830.87</v>
      </c>
      <c r="V52" s="9">
        <f>Jan!E51</f>
        <v>16.27</v>
      </c>
      <c r="W52" s="10">
        <f t="shared" si="5"/>
        <v>3847.14</v>
      </c>
      <c r="X52" s="9">
        <f>Feb!D51</f>
        <v>3921.31</v>
      </c>
      <c r="Y52" s="20">
        <f>Feb!E51</f>
        <v>16.66</v>
      </c>
      <c r="Z52" s="10">
        <f t="shared" si="6"/>
        <v>3937.97</v>
      </c>
      <c r="AA52" s="9"/>
      <c r="AB52" s="25"/>
      <c r="AC52" s="10"/>
      <c r="AD52" s="8"/>
      <c r="AE52" s="32"/>
      <c r="AF52" s="10"/>
      <c r="AG52" s="9"/>
      <c r="AH52" s="20"/>
      <c r="AI52" s="10"/>
      <c r="AJ52" s="9"/>
      <c r="AK52" s="25"/>
      <c r="AL52" s="10"/>
      <c r="AM52" s="46">
        <f t="shared" si="8"/>
        <v>22650.140000000003</v>
      </c>
    </row>
    <row r="53" spans="1:39" x14ac:dyDescent="0.25">
      <c r="A53" s="1">
        <v>49</v>
      </c>
      <c r="B53" s="42" t="s">
        <v>50</v>
      </c>
      <c r="C53" s="32">
        <v>0</v>
      </c>
      <c r="D53" s="38">
        <v>0</v>
      </c>
      <c r="E53" s="10">
        <f t="shared" si="7"/>
        <v>0</v>
      </c>
      <c r="F53" s="9">
        <v>0</v>
      </c>
      <c r="G53" s="20">
        <v>0</v>
      </c>
      <c r="H53" s="10">
        <f t="shared" si="0"/>
        <v>0</v>
      </c>
      <c r="I53" s="9">
        <f>Sept!D52</f>
        <v>3835.5</v>
      </c>
      <c r="J53" s="20">
        <f>Sept!E52</f>
        <v>68.53</v>
      </c>
      <c r="K53" s="10">
        <f t="shared" si="1"/>
        <v>3904.03</v>
      </c>
      <c r="L53" s="8">
        <f>Oct!D52</f>
        <v>3922.19</v>
      </c>
      <c r="M53" s="32">
        <f>Oct!E52</f>
        <v>69.91</v>
      </c>
      <c r="N53" s="10">
        <f t="shared" si="2"/>
        <v>3992.1</v>
      </c>
      <c r="O53" s="9">
        <f>Nov!D52</f>
        <v>3747.58</v>
      </c>
      <c r="P53" s="20">
        <f>Nov!E52</f>
        <v>66.88</v>
      </c>
      <c r="Q53" s="10">
        <f t="shared" si="3"/>
        <v>3814.46</v>
      </c>
      <c r="R53" s="9">
        <f>Dec!D52</f>
        <v>3801.12</v>
      </c>
      <c r="S53" s="25">
        <f>Dec!E52</f>
        <v>67.84</v>
      </c>
      <c r="T53" s="10">
        <f t="shared" si="4"/>
        <v>3868.96</v>
      </c>
      <c r="U53" s="8">
        <f>Jan!D52</f>
        <v>3961.36</v>
      </c>
      <c r="V53" s="9">
        <f>Jan!E52</f>
        <v>70.7</v>
      </c>
      <c r="W53" s="10">
        <f t="shared" si="5"/>
        <v>4032.06</v>
      </c>
      <c r="X53" s="9">
        <f>Feb!D52</f>
        <v>4054.88</v>
      </c>
      <c r="Y53" s="20">
        <f>Feb!E52</f>
        <v>72.36</v>
      </c>
      <c r="Z53" s="10">
        <f t="shared" si="6"/>
        <v>4127.24</v>
      </c>
      <c r="AA53" s="9"/>
      <c r="AB53" s="25"/>
      <c r="AC53" s="10"/>
      <c r="AD53" s="8"/>
      <c r="AE53" s="32"/>
      <c r="AF53" s="10"/>
      <c r="AG53" s="9"/>
      <c r="AH53" s="20"/>
      <c r="AI53" s="10"/>
      <c r="AJ53" s="9"/>
      <c r="AK53" s="25"/>
      <c r="AL53" s="10"/>
      <c r="AM53" s="46">
        <f t="shared" si="8"/>
        <v>23738.85</v>
      </c>
    </row>
    <row r="54" spans="1:39" s="35" customFormat="1" x14ac:dyDescent="0.25">
      <c r="A54" s="3">
        <v>50</v>
      </c>
      <c r="B54" s="43" t="s">
        <v>51</v>
      </c>
      <c r="C54" s="36">
        <v>0</v>
      </c>
      <c r="D54" s="33">
        <v>0</v>
      </c>
      <c r="E54" s="13">
        <f t="shared" si="7"/>
        <v>0</v>
      </c>
      <c r="F54" s="12">
        <v>0</v>
      </c>
      <c r="G54" s="21">
        <v>0</v>
      </c>
      <c r="H54" s="13">
        <f t="shared" si="0"/>
        <v>0</v>
      </c>
      <c r="I54" s="12">
        <f>Sept!D53</f>
        <v>5249.82</v>
      </c>
      <c r="J54" s="21">
        <f>Sept!E53</f>
        <v>38.97</v>
      </c>
      <c r="K54" s="13">
        <f t="shared" si="1"/>
        <v>5288.79</v>
      </c>
      <c r="L54" s="11">
        <f>Oct!D53</f>
        <v>5371.33</v>
      </c>
      <c r="M54" s="34">
        <f>Oct!E53</f>
        <v>39.76</v>
      </c>
      <c r="N54" s="13">
        <f t="shared" si="2"/>
        <v>5411.09</v>
      </c>
      <c r="O54" s="12">
        <f>Nov!D53</f>
        <v>5130.8599999999997</v>
      </c>
      <c r="P54" s="21">
        <f>Nov!E53</f>
        <v>38.04</v>
      </c>
      <c r="Q54" s="13">
        <f t="shared" si="3"/>
        <v>5168.8999999999996</v>
      </c>
      <c r="R54" s="12">
        <f>Dec!D53</f>
        <v>5204.17</v>
      </c>
      <c r="S54" s="26">
        <f>Dec!E53</f>
        <v>38.58</v>
      </c>
      <c r="T54" s="13">
        <f t="shared" si="4"/>
        <v>5242.75</v>
      </c>
      <c r="U54" s="11">
        <f>Jan!D53</f>
        <v>5423.55</v>
      </c>
      <c r="V54" s="12">
        <f>Jan!E53</f>
        <v>40.200000000000003</v>
      </c>
      <c r="W54" s="13">
        <f t="shared" si="5"/>
        <v>5463.75</v>
      </c>
      <c r="X54" s="12">
        <f>Feb!D53</f>
        <v>5551.59</v>
      </c>
      <c r="Y54" s="21">
        <f>Feb!E53</f>
        <v>41.15</v>
      </c>
      <c r="Z54" s="13">
        <f t="shared" si="6"/>
        <v>5592.74</v>
      </c>
      <c r="AA54" s="12"/>
      <c r="AB54" s="26"/>
      <c r="AC54" s="13"/>
      <c r="AD54" s="11"/>
      <c r="AE54" s="33"/>
      <c r="AF54" s="13"/>
      <c r="AG54" s="12"/>
      <c r="AH54" s="21"/>
      <c r="AI54" s="13"/>
      <c r="AJ54" s="12"/>
      <c r="AK54" s="26"/>
      <c r="AL54" s="13"/>
      <c r="AM54" s="47">
        <f t="shared" si="8"/>
        <v>32168.019999999997</v>
      </c>
    </row>
    <row r="55" spans="1:39" x14ac:dyDescent="0.25">
      <c r="A55" s="1">
        <v>51</v>
      </c>
      <c r="B55" s="42" t="s">
        <v>52</v>
      </c>
      <c r="C55" s="32">
        <v>0</v>
      </c>
      <c r="D55" s="38">
        <v>0</v>
      </c>
      <c r="E55" s="10">
        <f t="shared" si="7"/>
        <v>0</v>
      </c>
      <c r="F55" s="9">
        <v>0</v>
      </c>
      <c r="G55" s="20">
        <v>0</v>
      </c>
      <c r="H55" s="10">
        <f t="shared" si="0"/>
        <v>0</v>
      </c>
      <c r="I55" s="9">
        <f>Sept!D54</f>
        <v>2787.6</v>
      </c>
      <c r="J55" s="20">
        <f>Sept!E54</f>
        <v>68.150000000000006</v>
      </c>
      <c r="K55" s="10">
        <f t="shared" si="1"/>
        <v>2855.75</v>
      </c>
      <c r="L55" s="8">
        <f>Oct!D54</f>
        <v>2857.12</v>
      </c>
      <c r="M55" s="32">
        <f>Oct!E54</f>
        <v>69.52</v>
      </c>
      <c r="N55" s="10">
        <f t="shared" si="2"/>
        <v>2926.64</v>
      </c>
      <c r="O55" s="9">
        <f>Nov!D54</f>
        <v>2726.85</v>
      </c>
      <c r="P55" s="20">
        <f>Nov!E54</f>
        <v>66.510000000000005</v>
      </c>
      <c r="Q55" s="10">
        <f t="shared" si="3"/>
        <v>2793.36</v>
      </c>
      <c r="R55" s="9">
        <f>Dec!D54</f>
        <v>2765.81</v>
      </c>
      <c r="S55" s="25">
        <f>Dec!E54</f>
        <v>67.459999999999994</v>
      </c>
      <c r="T55" s="10">
        <f t="shared" si="4"/>
        <v>2833.27</v>
      </c>
      <c r="U55" s="8">
        <f>Jan!D54</f>
        <v>2882.41</v>
      </c>
      <c r="V55" s="9">
        <f>Jan!E54</f>
        <v>70.3</v>
      </c>
      <c r="W55" s="10">
        <f t="shared" si="5"/>
        <v>2952.71</v>
      </c>
      <c r="X55" s="9">
        <f>Feb!D54</f>
        <v>2950.45</v>
      </c>
      <c r="Y55" s="20">
        <f>Feb!E54</f>
        <v>71.97</v>
      </c>
      <c r="Z55" s="10">
        <f t="shared" si="6"/>
        <v>3022.4199999999996</v>
      </c>
      <c r="AA55" s="9"/>
      <c r="AB55" s="25"/>
      <c r="AC55" s="10"/>
      <c r="AD55" s="8"/>
      <c r="AE55" s="32"/>
      <c r="AF55" s="10"/>
      <c r="AG55" s="9"/>
      <c r="AH55" s="20"/>
      <c r="AI55" s="10"/>
      <c r="AJ55" s="9"/>
      <c r="AK55" s="25"/>
      <c r="AL55" s="10"/>
      <c r="AM55" s="46">
        <f t="shared" si="8"/>
        <v>17384.149999999998</v>
      </c>
    </row>
    <row r="56" spans="1:39" x14ac:dyDescent="0.25">
      <c r="A56" s="1">
        <v>52</v>
      </c>
      <c r="B56" s="42" t="s">
        <v>53</v>
      </c>
      <c r="C56" s="32">
        <v>0</v>
      </c>
      <c r="D56" s="38">
        <v>0</v>
      </c>
      <c r="E56" s="10">
        <f t="shared" si="7"/>
        <v>0</v>
      </c>
      <c r="F56" s="9">
        <v>0</v>
      </c>
      <c r="G56" s="20">
        <v>0</v>
      </c>
      <c r="H56" s="10">
        <f t="shared" si="0"/>
        <v>0</v>
      </c>
      <c r="I56" s="9">
        <f>Sept!D55</f>
        <v>5772.1</v>
      </c>
      <c r="J56" s="20">
        <f>Sept!E55</f>
        <v>51.41</v>
      </c>
      <c r="K56" s="10">
        <f t="shared" si="1"/>
        <v>5823.51</v>
      </c>
      <c r="L56" s="8">
        <f>Oct!D55</f>
        <v>5867.37</v>
      </c>
      <c r="M56" s="32">
        <f>Oct!E55</f>
        <v>52.45</v>
      </c>
      <c r="N56" s="10">
        <f t="shared" si="2"/>
        <v>5919.82</v>
      </c>
      <c r="O56" s="9">
        <f>Nov!D55</f>
        <v>5622.8</v>
      </c>
      <c r="P56" s="20">
        <f>Nov!E55</f>
        <v>50.17</v>
      </c>
      <c r="Q56" s="10">
        <f t="shared" si="3"/>
        <v>5672.97</v>
      </c>
      <c r="R56" s="9">
        <f>Dec!D55</f>
        <v>5703.13</v>
      </c>
      <c r="S56" s="25">
        <f>Dec!E55</f>
        <v>50.89</v>
      </c>
      <c r="T56" s="10">
        <f t="shared" si="4"/>
        <v>5754.02</v>
      </c>
      <c r="U56" s="8">
        <f>Jan!D55</f>
        <v>5943.55</v>
      </c>
      <c r="V56" s="9">
        <f>Jan!E55</f>
        <v>53.04</v>
      </c>
      <c r="W56" s="10">
        <f t="shared" si="5"/>
        <v>5996.59</v>
      </c>
      <c r="X56" s="9">
        <f>Feb!D55</f>
        <v>6083.87</v>
      </c>
      <c r="Y56" s="20">
        <f>Feb!E55</f>
        <v>54.29</v>
      </c>
      <c r="Z56" s="10">
        <f t="shared" si="6"/>
        <v>6138.16</v>
      </c>
      <c r="AA56" s="9"/>
      <c r="AB56" s="25"/>
      <c r="AC56" s="10"/>
      <c r="AD56" s="8"/>
      <c r="AE56" s="32"/>
      <c r="AF56" s="10"/>
      <c r="AG56" s="9"/>
      <c r="AH56" s="20"/>
      <c r="AI56" s="10"/>
      <c r="AJ56" s="9"/>
      <c r="AK56" s="25"/>
      <c r="AL56" s="10"/>
      <c r="AM56" s="46">
        <f t="shared" si="8"/>
        <v>35305.07</v>
      </c>
    </row>
    <row r="57" spans="1:39" x14ac:dyDescent="0.25">
      <c r="A57" s="1">
        <v>53</v>
      </c>
      <c r="B57" s="42" t="s">
        <v>54</v>
      </c>
      <c r="C57" s="32">
        <v>0</v>
      </c>
      <c r="D57" s="38">
        <v>0</v>
      </c>
      <c r="E57" s="10">
        <f t="shared" si="7"/>
        <v>0</v>
      </c>
      <c r="F57" s="9">
        <v>0</v>
      </c>
      <c r="G57" s="20">
        <v>0</v>
      </c>
      <c r="H57" s="10">
        <f t="shared" si="0"/>
        <v>0</v>
      </c>
      <c r="I57" s="9">
        <f>Sept!D56</f>
        <v>3579.77</v>
      </c>
      <c r="J57" s="20">
        <f>Sept!E56</f>
        <v>22.39</v>
      </c>
      <c r="K57" s="10">
        <f t="shared" si="1"/>
        <v>3602.16</v>
      </c>
      <c r="L57" s="8">
        <f>Oct!D56</f>
        <v>3664.33</v>
      </c>
      <c r="M57" s="32">
        <f>Oct!E56</f>
        <v>22.85</v>
      </c>
      <c r="N57" s="10">
        <f t="shared" si="2"/>
        <v>3687.18</v>
      </c>
      <c r="O57" s="9">
        <f>Nov!D56</f>
        <v>3499.48</v>
      </c>
      <c r="P57" s="20">
        <f>Nov!E56</f>
        <v>21.85</v>
      </c>
      <c r="Q57" s="10">
        <f t="shared" si="3"/>
        <v>3521.33</v>
      </c>
      <c r="R57" s="9">
        <f>Dec!D56</f>
        <v>3549.48</v>
      </c>
      <c r="S57" s="25">
        <f>Dec!E56</f>
        <v>22.17</v>
      </c>
      <c r="T57" s="10">
        <f t="shared" si="4"/>
        <v>3571.65</v>
      </c>
      <c r="U57" s="8">
        <f>Jan!D56</f>
        <v>3699.11</v>
      </c>
      <c r="V57" s="9">
        <f>Jan!E56</f>
        <v>23.1</v>
      </c>
      <c r="W57" s="10">
        <f t="shared" si="5"/>
        <v>3722.21</v>
      </c>
      <c r="X57" s="9">
        <f>Feb!D56</f>
        <v>3786.43</v>
      </c>
      <c r="Y57" s="20">
        <f>Feb!E56</f>
        <v>23.65</v>
      </c>
      <c r="Z57" s="10">
        <f t="shared" si="6"/>
        <v>3810.08</v>
      </c>
      <c r="AA57" s="9"/>
      <c r="AB57" s="25"/>
      <c r="AC57" s="10"/>
      <c r="AD57" s="8"/>
      <c r="AE57" s="32"/>
      <c r="AF57" s="10"/>
      <c r="AG57" s="9"/>
      <c r="AH57" s="20"/>
      <c r="AI57" s="10"/>
      <c r="AJ57" s="9"/>
      <c r="AK57" s="25"/>
      <c r="AL57" s="10"/>
      <c r="AM57" s="46">
        <f t="shared" si="8"/>
        <v>21914.61</v>
      </c>
    </row>
    <row r="58" spans="1:39" x14ac:dyDescent="0.25">
      <c r="A58" s="1">
        <v>54</v>
      </c>
      <c r="B58" s="42" t="s">
        <v>55</v>
      </c>
      <c r="C58" s="32">
        <v>0</v>
      </c>
      <c r="D58" s="38">
        <v>0</v>
      </c>
      <c r="E58" s="10">
        <f t="shared" si="7"/>
        <v>0</v>
      </c>
      <c r="F58" s="9">
        <v>0</v>
      </c>
      <c r="G58" s="20">
        <v>0</v>
      </c>
      <c r="H58" s="10">
        <f t="shared" si="0"/>
        <v>0</v>
      </c>
      <c r="I58" s="9">
        <f>Sept!D57</f>
        <v>3116.45</v>
      </c>
      <c r="J58" s="20">
        <f>Sept!E57</f>
        <v>54.68</v>
      </c>
      <c r="K58" s="10">
        <f t="shared" si="1"/>
        <v>3171.1299999999997</v>
      </c>
      <c r="L58" s="8">
        <f>Oct!D57</f>
        <v>3181.49</v>
      </c>
      <c r="M58" s="32">
        <f>Oct!E57</f>
        <v>55.79</v>
      </c>
      <c r="N58" s="10">
        <f t="shared" si="2"/>
        <v>3237.2799999999997</v>
      </c>
      <c r="O58" s="9">
        <f>Nov!D57</f>
        <v>3042.41</v>
      </c>
      <c r="P58" s="20">
        <f>Nov!E57</f>
        <v>53.37</v>
      </c>
      <c r="Q58" s="10">
        <f t="shared" si="3"/>
        <v>3095.7799999999997</v>
      </c>
      <c r="R58" s="9">
        <f>Dec!D57</f>
        <v>3085.88</v>
      </c>
      <c r="S58" s="25">
        <f>Dec!E57</f>
        <v>54.13</v>
      </c>
      <c r="T58" s="10">
        <f t="shared" si="4"/>
        <v>3140.01</v>
      </c>
      <c r="U58" s="8">
        <f>Jan!D57</f>
        <v>3215.96</v>
      </c>
      <c r="V58" s="9">
        <f>Jan!E57</f>
        <v>56.41</v>
      </c>
      <c r="W58" s="10">
        <f t="shared" si="5"/>
        <v>3272.37</v>
      </c>
      <c r="X58" s="9">
        <f>Feb!D57</f>
        <v>3291.88</v>
      </c>
      <c r="Y58" s="20">
        <f>Feb!E57</f>
        <v>57.74</v>
      </c>
      <c r="Z58" s="10">
        <f t="shared" si="6"/>
        <v>3349.62</v>
      </c>
      <c r="AA58" s="9"/>
      <c r="AB58" s="25"/>
      <c r="AC58" s="10"/>
      <c r="AD58" s="8"/>
      <c r="AE58" s="32"/>
      <c r="AF58" s="10"/>
      <c r="AG58" s="9"/>
      <c r="AH58" s="20"/>
      <c r="AI58" s="10"/>
      <c r="AJ58" s="9"/>
      <c r="AK58" s="25"/>
      <c r="AL58" s="10"/>
      <c r="AM58" s="46">
        <f t="shared" si="8"/>
        <v>19266.189999999999</v>
      </c>
    </row>
    <row r="59" spans="1:39" s="35" customFormat="1" x14ac:dyDescent="0.25">
      <c r="A59" s="3">
        <v>55</v>
      </c>
      <c r="B59" s="43" t="s">
        <v>56</v>
      </c>
      <c r="C59" s="36">
        <v>0</v>
      </c>
      <c r="D59" s="33">
        <v>0</v>
      </c>
      <c r="E59" s="13">
        <f t="shared" si="7"/>
        <v>0</v>
      </c>
      <c r="F59" s="12">
        <v>0</v>
      </c>
      <c r="G59" s="21">
        <v>0</v>
      </c>
      <c r="H59" s="13">
        <f t="shared" si="0"/>
        <v>0</v>
      </c>
      <c r="I59" s="12">
        <f>Sept!D58</f>
        <v>6044.33</v>
      </c>
      <c r="J59" s="21">
        <f>Sept!E58</f>
        <v>52.23</v>
      </c>
      <c r="K59" s="13">
        <f t="shared" si="1"/>
        <v>6096.5599999999995</v>
      </c>
      <c r="L59" s="11">
        <f>Oct!D58</f>
        <v>6170.9</v>
      </c>
      <c r="M59" s="34">
        <f>Oct!E58</f>
        <v>53.29</v>
      </c>
      <c r="N59" s="13">
        <f t="shared" si="2"/>
        <v>6224.19</v>
      </c>
      <c r="O59" s="12">
        <f>Nov!D58</f>
        <v>5900.93</v>
      </c>
      <c r="P59" s="21">
        <f>Nov!E58</f>
        <v>50.98</v>
      </c>
      <c r="Q59" s="13">
        <f t="shared" si="3"/>
        <v>5951.91</v>
      </c>
      <c r="R59" s="12">
        <f>Dec!D58</f>
        <v>5985.24</v>
      </c>
      <c r="S59" s="26">
        <f>Dec!E58</f>
        <v>51.7</v>
      </c>
      <c r="T59" s="13">
        <f t="shared" si="4"/>
        <v>6036.94</v>
      </c>
      <c r="U59" s="11">
        <f>Jan!D58</f>
        <v>6237.55</v>
      </c>
      <c r="V59" s="12">
        <f>Jan!E58</f>
        <v>53.88</v>
      </c>
      <c r="W59" s="13">
        <f t="shared" si="5"/>
        <v>6291.43</v>
      </c>
      <c r="X59" s="12">
        <f>Feb!D58</f>
        <v>6384.81</v>
      </c>
      <c r="Y59" s="21">
        <f>Feb!E58</f>
        <v>55.15</v>
      </c>
      <c r="Z59" s="13">
        <f t="shared" si="6"/>
        <v>6439.96</v>
      </c>
      <c r="AA59" s="12"/>
      <c r="AB59" s="26"/>
      <c r="AC59" s="13"/>
      <c r="AD59" s="11"/>
      <c r="AE59" s="33"/>
      <c r="AF59" s="13"/>
      <c r="AG59" s="12"/>
      <c r="AH59" s="21"/>
      <c r="AI59" s="13"/>
      <c r="AJ59" s="12"/>
      <c r="AK59" s="26"/>
      <c r="AL59" s="13"/>
      <c r="AM59" s="47">
        <f t="shared" si="8"/>
        <v>37040.99</v>
      </c>
    </row>
    <row r="60" spans="1:39" x14ac:dyDescent="0.25">
      <c r="A60" s="1">
        <v>56</v>
      </c>
      <c r="B60" s="42" t="s">
        <v>57</v>
      </c>
      <c r="C60" s="32">
        <v>0</v>
      </c>
      <c r="D60" s="38">
        <v>0</v>
      </c>
      <c r="E60" s="10">
        <f t="shared" si="7"/>
        <v>0</v>
      </c>
      <c r="F60" s="9">
        <v>0</v>
      </c>
      <c r="G60" s="20">
        <v>0</v>
      </c>
      <c r="H60" s="10">
        <f t="shared" si="0"/>
        <v>0</v>
      </c>
      <c r="I60" s="9">
        <f>Sept!D59</f>
        <v>3671.28</v>
      </c>
      <c r="J60" s="20">
        <f>Sept!E59</f>
        <v>17.2</v>
      </c>
      <c r="K60" s="10">
        <f t="shared" si="1"/>
        <v>3688.48</v>
      </c>
      <c r="L60" s="8">
        <f>Oct!D59</f>
        <v>3780.43</v>
      </c>
      <c r="M60" s="32">
        <f>Oct!E59</f>
        <v>17.55</v>
      </c>
      <c r="N60" s="10">
        <f t="shared" si="2"/>
        <v>3797.98</v>
      </c>
      <c r="O60" s="9">
        <f>Nov!D59</f>
        <v>3599.77</v>
      </c>
      <c r="P60" s="20">
        <f>Nov!E59</f>
        <v>16.79</v>
      </c>
      <c r="Q60" s="10">
        <f t="shared" si="3"/>
        <v>3616.56</v>
      </c>
      <c r="R60" s="9">
        <f>Dec!D59</f>
        <v>3651.2</v>
      </c>
      <c r="S60" s="25">
        <f>Dec!E59</f>
        <v>17.03</v>
      </c>
      <c r="T60" s="10">
        <f t="shared" si="4"/>
        <v>3668.23</v>
      </c>
      <c r="U60" s="8">
        <f>Jan!D59</f>
        <v>3805.12</v>
      </c>
      <c r="V60" s="9">
        <f>Jan!E59</f>
        <v>17.75</v>
      </c>
      <c r="W60" s="10">
        <f t="shared" si="5"/>
        <v>3822.87</v>
      </c>
      <c r="X60" s="9">
        <f>Feb!D59</f>
        <v>3894.95</v>
      </c>
      <c r="Y60" s="20">
        <f>Feb!E59</f>
        <v>18.16</v>
      </c>
      <c r="Z60" s="10">
        <f t="shared" si="6"/>
        <v>3913.1099999999997</v>
      </c>
      <c r="AA60" s="9"/>
      <c r="AB60" s="25"/>
      <c r="AC60" s="10"/>
      <c r="AD60" s="8"/>
      <c r="AE60" s="32"/>
      <c r="AF60" s="10"/>
      <c r="AG60" s="9"/>
      <c r="AH60" s="20"/>
      <c r="AI60" s="10"/>
      <c r="AJ60" s="9"/>
      <c r="AK60" s="25"/>
      <c r="AL60" s="10"/>
      <c r="AM60" s="46">
        <f t="shared" si="8"/>
        <v>22507.23</v>
      </c>
    </row>
    <row r="61" spans="1:39" x14ac:dyDescent="0.25">
      <c r="A61" s="1">
        <v>57</v>
      </c>
      <c r="B61" s="42" t="s">
        <v>58</v>
      </c>
      <c r="C61" s="32">
        <v>0</v>
      </c>
      <c r="D61" s="38">
        <v>0</v>
      </c>
      <c r="E61" s="10">
        <f t="shared" si="7"/>
        <v>0</v>
      </c>
      <c r="F61" s="9">
        <v>0</v>
      </c>
      <c r="G61" s="20">
        <v>0</v>
      </c>
      <c r="H61" s="10">
        <f t="shared" si="0"/>
        <v>0</v>
      </c>
      <c r="I61" s="9">
        <f>Sept!D60</f>
        <v>6637.63</v>
      </c>
      <c r="J61" s="20">
        <f>Sept!E60</f>
        <v>7.8</v>
      </c>
      <c r="K61" s="10">
        <f t="shared" si="1"/>
        <v>6645.43</v>
      </c>
      <c r="L61" s="8">
        <f>Oct!D60</f>
        <v>6835</v>
      </c>
      <c r="M61" s="32">
        <f>Oct!E60</f>
        <v>7.96</v>
      </c>
      <c r="N61" s="10">
        <f t="shared" si="2"/>
        <v>6842.96</v>
      </c>
      <c r="O61" s="9">
        <f>Nov!D60</f>
        <v>6508.36</v>
      </c>
      <c r="P61" s="20">
        <f>Nov!E60</f>
        <v>7.61</v>
      </c>
      <c r="Q61" s="10">
        <f t="shared" si="3"/>
        <v>6515.9699999999993</v>
      </c>
      <c r="R61" s="9">
        <f>Dec!D60</f>
        <v>6601.35</v>
      </c>
      <c r="S61" s="25">
        <f>Dec!E60</f>
        <v>7.72</v>
      </c>
      <c r="T61" s="10">
        <f t="shared" si="4"/>
        <v>6609.0700000000006</v>
      </c>
      <c r="U61" s="8">
        <f>Jan!D60</f>
        <v>6879.63</v>
      </c>
      <c r="V61" s="9">
        <f>Jan!E60</f>
        <v>8.0500000000000007</v>
      </c>
      <c r="W61" s="10">
        <f t="shared" si="5"/>
        <v>6887.68</v>
      </c>
      <c r="X61" s="9">
        <f>Feb!D60</f>
        <v>7042.04</v>
      </c>
      <c r="Y61" s="20">
        <f>Feb!E60</f>
        <v>8.24</v>
      </c>
      <c r="Z61" s="10">
        <f t="shared" si="6"/>
        <v>7050.28</v>
      </c>
      <c r="AA61" s="9"/>
      <c r="AB61" s="25"/>
      <c r="AC61" s="10"/>
      <c r="AD61" s="8"/>
      <c r="AE61" s="32"/>
      <c r="AF61" s="10"/>
      <c r="AG61" s="9"/>
      <c r="AH61" s="20"/>
      <c r="AI61" s="10"/>
      <c r="AJ61" s="9"/>
      <c r="AK61" s="25"/>
      <c r="AL61" s="10"/>
      <c r="AM61" s="46">
        <f t="shared" si="8"/>
        <v>40551.39</v>
      </c>
    </row>
    <row r="62" spans="1:39" x14ac:dyDescent="0.25">
      <c r="A62" s="1">
        <v>58</v>
      </c>
      <c r="B62" s="42" t="s">
        <v>59</v>
      </c>
      <c r="C62" s="32">
        <v>0</v>
      </c>
      <c r="D62" s="38">
        <v>0</v>
      </c>
      <c r="E62" s="10">
        <f t="shared" si="7"/>
        <v>0</v>
      </c>
      <c r="F62" s="9">
        <v>0</v>
      </c>
      <c r="G62" s="20">
        <v>0</v>
      </c>
      <c r="H62" s="10">
        <f t="shared" si="0"/>
        <v>0</v>
      </c>
      <c r="I62" s="9">
        <f>Sept!D61</f>
        <v>2544.0300000000002</v>
      </c>
      <c r="J62" s="20">
        <f>Sept!E61</f>
        <v>50.22</v>
      </c>
      <c r="K62" s="10">
        <f t="shared" si="1"/>
        <v>2594.25</v>
      </c>
      <c r="L62" s="8">
        <f>Oct!D61</f>
        <v>2596.29</v>
      </c>
      <c r="M62" s="32">
        <f>Oct!E61</f>
        <v>51.23</v>
      </c>
      <c r="N62" s="10">
        <f t="shared" si="2"/>
        <v>2647.52</v>
      </c>
      <c r="O62" s="9">
        <f>Nov!D61</f>
        <v>2483.19</v>
      </c>
      <c r="P62" s="20">
        <f>Nov!E61</f>
        <v>49.01</v>
      </c>
      <c r="Q62" s="10">
        <f t="shared" si="3"/>
        <v>2532.2000000000003</v>
      </c>
      <c r="R62" s="9">
        <f>Dec!D61</f>
        <v>2518.66</v>
      </c>
      <c r="S62" s="25">
        <f>Dec!E61</f>
        <v>49.71</v>
      </c>
      <c r="T62" s="10">
        <f t="shared" si="4"/>
        <v>2568.37</v>
      </c>
      <c r="U62" s="8">
        <f>Jan!D61</f>
        <v>2624.84</v>
      </c>
      <c r="V62" s="9">
        <f>Jan!E61</f>
        <v>51.81</v>
      </c>
      <c r="W62" s="10">
        <f t="shared" si="5"/>
        <v>2676.65</v>
      </c>
      <c r="X62" s="9">
        <f>Feb!D61</f>
        <v>2686.81</v>
      </c>
      <c r="Y62" s="20">
        <f>Feb!E61</f>
        <v>53.03</v>
      </c>
      <c r="Z62" s="10">
        <f t="shared" si="6"/>
        <v>2739.84</v>
      </c>
      <c r="AA62" s="9"/>
      <c r="AB62" s="25"/>
      <c r="AC62" s="10"/>
      <c r="AD62" s="8"/>
      <c r="AE62" s="32"/>
      <c r="AF62" s="10"/>
      <c r="AG62" s="9"/>
      <c r="AH62" s="20"/>
      <c r="AI62" s="10"/>
      <c r="AJ62" s="9"/>
      <c r="AK62" s="25"/>
      <c r="AL62" s="10"/>
      <c r="AM62" s="46">
        <f t="shared" si="8"/>
        <v>15758.83</v>
      </c>
    </row>
    <row r="63" spans="1:39" x14ac:dyDescent="0.25">
      <c r="A63" s="1">
        <v>59</v>
      </c>
      <c r="B63" s="42" t="s">
        <v>60</v>
      </c>
      <c r="C63" s="32">
        <v>0</v>
      </c>
      <c r="D63" s="38">
        <v>0</v>
      </c>
      <c r="E63" s="10">
        <f t="shared" si="7"/>
        <v>0</v>
      </c>
      <c r="F63" s="9">
        <v>0</v>
      </c>
      <c r="G63" s="20">
        <v>0</v>
      </c>
      <c r="H63" s="10">
        <f t="shared" si="0"/>
        <v>0</v>
      </c>
      <c r="I63" s="9">
        <f>Sept!D62</f>
        <v>2358.38</v>
      </c>
      <c r="J63" s="20">
        <f>Sept!E62</f>
        <v>25.47</v>
      </c>
      <c r="K63" s="10">
        <f t="shared" si="1"/>
        <v>2383.85</v>
      </c>
      <c r="L63" s="8">
        <f>Oct!D62</f>
        <v>2414.71</v>
      </c>
      <c r="M63" s="32">
        <f>Oct!E62</f>
        <v>25.99</v>
      </c>
      <c r="N63" s="10">
        <f t="shared" si="2"/>
        <v>2440.6999999999998</v>
      </c>
      <c r="O63" s="9">
        <f>Nov!D62</f>
        <v>2305.7800000000002</v>
      </c>
      <c r="P63" s="20">
        <f>Nov!E62</f>
        <v>24.86</v>
      </c>
      <c r="Q63" s="10">
        <f t="shared" si="3"/>
        <v>2330.6400000000003</v>
      </c>
      <c r="R63" s="9">
        <f>Dec!D62</f>
        <v>2338.73</v>
      </c>
      <c r="S63" s="25">
        <f>Dec!E62</f>
        <v>25.22</v>
      </c>
      <c r="T63" s="10">
        <f t="shared" si="4"/>
        <v>2363.9499999999998</v>
      </c>
      <c r="U63" s="8">
        <f>Jan!D62</f>
        <v>2437.3200000000002</v>
      </c>
      <c r="V63" s="9">
        <f>Jan!E62</f>
        <v>26.28</v>
      </c>
      <c r="W63" s="10">
        <f t="shared" si="5"/>
        <v>2463.6000000000004</v>
      </c>
      <c r="X63" s="9">
        <f>Feb!D62</f>
        <v>2494.86</v>
      </c>
      <c r="Y63" s="20">
        <f>Feb!E62</f>
        <v>26.9</v>
      </c>
      <c r="Z63" s="10">
        <f t="shared" si="6"/>
        <v>2521.7600000000002</v>
      </c>
      <c r="AA63" s="9"/>
      <c r="AB63" s="25"/>
      <c r="AC63" s="10"/>
      <c r="AD63" s="8"/>
      <c r="AE63" s="32"/>
      <c r="AF63" s="10"/>
      <c r="AG63" s="9"/>
      <c r="AH63" s="20"/>
      <c r="AI63" s="10"/>
      <c r="AJ63" s="9"/>
      <c r="AK63" s="25"/>
      <c r="AL63" s="10"/>
      <c r="AM63" s="46">
        <f t="shared" si="8"/>
        <v>14504.5</v>
      </c>
    </row>
    <row r="64" spans="1:39" s="35" customFormat="1" x14ac:dyDescent="0.25">
      <c r="A64" s="3">
        <v>60</v>
      </c>
      <c r="B64" s="43" t="s">
        <v>61</v>
      </c>
      <c r="C64" s="36">
        <v>0</v>
      </c>
      <c r="D64" s="33">
        <v>0</v>
      </c>
      <c r="E64" s="13">
        <f t="shared" si="7"/>
        <v>0</v>
      </c>
      <c r="F64" s="12">
        <v>0</v>
      </c>
      <c r="G64" s="21">
        <v>0</v>
      </c>
      <c r="H64" s="13">
        <f t="shared" si="0"/>
        <v>0</v>
      </c>
      <c r="I64" s="12">
        <f>Sept!D63</f>
        <v>4067.17</v>
      </c>
      <c r="J64" s="21">
        <f>Sept!E63</f>
        <v>37.64</v>
      </c>
      <c r="K64" s="13">
        <f t="shared" si="1"/>
        <v>4104.8100000000004</v>
      </c>
      <c r="L64" s="11">
        <f>Oct!D63</f>
        <v>4145.21</v>
      </c>
      <c r="M64" s="34">
        <f>Oct!E63</f>
        <v>38.4</v>
      </c>
      <c r="N64" s="13">
        <f t="shared" si="2"/>
        <v>4183.6099999999997</v>
      </c>
      <c r="O64" s="12">
        <f>Nov!D63</f>
        <v>3967.24</v>
      </c>
      <c r="P64" s="21">
        <f>Nov!E63</f>
        <v>36.729999999999997</v>
      </c>
      <c r="Q64" s="13">
        <f t="shared" si="3"/>
        <v>4003.97</v>
      </c>
      <c r="R64" s="12">
        <f>Dec!D63</f>
        <v>4023.92</v>
      </c>
      <c r="S64" s="26">
        <f>Dec!E63</f>
        <v>37.26</v>
      </c>
      <c r="T64" s="13">
        <f t="shared" si="4"/>
        <v>4061.1800000000003</v>
      </c>
      <c r="U64" s="11">
        <f>Jan!D63</f>
        <v>4193.55</v>
      </c>
      <c r="V64" s="12">
        <f>Jan!E63</f>
        <v>38.83</v>
      </c>
      <c r="W64" s="13">
        <f t="shared" si="5"/>
        <v>4232.38</v>
      </c>
      <c r="X64" s="12">
        <f>Feb!D63</f>
        <v>4292.55</v>
      </c>
      <c r="Y64" s="21">
        <f>Feb!E63</f>
        <v>39.75</v>
      </c>
      <c r="Z64" s="13">
        <f t="shared" si="6"/>
        <v>4332.3</v>
      </c>
      <c r="AA64" s="12"/>
      <c r="AB64" s="26"/>
      <c r="AC64" s="13"/>
      <c r="AD64" s="11"/>
      <c r="AE64" s="33"/>
      <c r="AF64" s="13"/>
      <c r="AG64" s="12"/>
      <c r="AH64" s="21"/>
      <c r="AI64" s="13"/>
      <c r="AJ64" s="12"/>
      <c r="AK64" s="26"/>
      <c r="AL64" s="13"/>
      <c r="AM64" s="47">
        <f t="shared" si="8"/>
        <v>24918.25</v>
      </c>
    </row>
    <row r="65" spans="1:39" x14ac:dyDescent="0.25">
      <c r="A65" s="1">
        <v>61</v>
      </c>
      <c r="B65" s="42" t="s">
        <v>62</v>
      </c>
      <c r="C65" s="32">
        <v>0</v>
      </c>
      <c r="D65" s="38">
        <v>0</v>
      </c>
      <c r="E65" s="10">
        <f t="shared" si="7"/>
        <v>0</v>
      </c>
      <c r="F65" s="9">
        <v>0</v>
      </c>
      <c r="G65" s="20">
        <v>0</v>
      </c>
      <c r="H65" s="10">
        <f t="shared" si="0"/>
        <v>0</v>
      </c>
      <c r="I65" s="9">
        <f>Sept!D64</f>
        <v>3704.46</v>
      </c>
      <c r="J65" s="20">
        <f>Sept!E64</f>
        <v>44.15</v>
      </c>
      <c r="K65" s="10">
        <f t="shared" si="1"/>
        <v>3748.61</v>
      </c>
      <c r="L65" s="8">
        <f>Oct!D64</f>
        <v>3822.89</v>
      </c>
      <c r="M65" s="32">
        <f>Oct!E64</f>
        <v>45.04</v>
      </c>
      <c r="N65" s="10">
        <f t="shared" si="2"/>
        <v>3867.93</v>
      </c>
      <c r="O65" s="9">
        <f>Nov!D64</f>
        <v>3636.31</v>
      </c>
      <c r="P65" s="20">
        <f>Nov!E64</f>
        <v>43.09</v>
      </c>
      <c r="Q65" s="10">
        <f t="shared" si="3"/>
        <v>3679.4</v>
      </c>
      <c r="R65" s="9">
        <f>Dec!D64</f>
        <v>3688.26</v>
      </c>
      <c r="S65" s="25">
        <f>Dec!E64</f>
        <v>43.71</v>
      </c>
      <c r="T65" s="10">
        <f t="shared" si="4"/>
        <v>3731.9700000000003</v>
      </c>
      <c r="U65" s="8">
        <f>Jan!D64</f>
        <v>3843.74</v>
      </c>
      <c r="V65" s="9">
        <f>Jan!E64</f>
        <v>45.54</v>
      </c>
      <c r="W65" s="10">
        <f t="shared" si="5"/>
        <v>3889.2799999999997</v>
      </c>
      <c r="X65" s="9">
        <f>Feb!D64</f>
        <v>3934.48</v>
      </c>
      <c r="Y65" s="20">
        <f>Feb!E64</f>
        <v>46.62</v>
      </c>
      <c r="Z65" s="10">
        <f t="shared" si="6"/>
        <v>3981.1</v>
      </c>
      <c r="AA65" s="9"/>
      <c r="AB65" s="25"/>
      <c r="AC65" s="10"/>
      <c r="AD65" s="8"/>
      <c r="AE65" s="32"/>
      <c r="AF65" s="10"/>
      <c r="AG65" s="9"/>
      <c r="AH65" s="20"/>
      <c r="AI65" s="10"/>
      <c r="AJ65" s="9"/>
      <c r="AK65" s="25"/>
      <c r="AL65" s="10"/>
      <c r="AM65" s="46">
        <f t="shared" si="8"/>
        <v>22898.289999999997</v>
      </c>
    </row>
    <row r="66" spans="1:39" x14ac:dyDescent="0.25">
      <c r="A66" s="1">
        <v>62</v>
      </c>
      <c r="B66" s="42" t="s">
        <v>63</v>
      </c>
      <c r="C66" s="32">
        <v>0</v>
      </c>
      <c r="D66" s="38">
        <v>0</v>
      </c>
      <c r="E66" s="10">
        <f t="shared" si="7"/>
        <v>0</v>
      </c>
      <c r="F66" s="9">
        <v>0</v>
      </c>
      <c r="G66" s="20">
        <v>0</v>
      </c>
      <c r="H66" s="10">
        <f t="shared" si="0"/>
        <v>0</v>
      </c>
      <c r="I66" s="9">
        <f>Sept!D65</f>
        <v>3651.01</v>
      </c>
      <c r="J66" s="20">
        <f>Sept!E65</f>
        <v>52.58</v>
      </c>
      <c r="K66" s="10">
        <f t="shared" si="1"/>
        <v>3703.59</v>
      </c>
      <c r="L66" s="8">
        <f>Oct!D65</f>
        <v>3707.54</v>
      </c>
      <c r="M66" s="32">
        <f>Oct!E65</f>
        <v>53.65</v>
      </c>
      <c r="N66" s="10">
        <f t="shared" si="2"/>
        <v>3761.19</v>
      </c>
      <c r="O66" s="9">
        <f>Nov!D65</f>
        <v>3554.77</v>
      </c>
      <c r="P66" s="20">
        <f>Nov!E65</f>
        <v>51.32</v>
      </c>
      <c r="Q66" s="10">
        <f t="shared" si="3"/>
        <v>3606.09</v>
      </c>
      <c r="R66" s="9">
        <f>Dec!D65</f>
        <v>3605.56</v>
      </c>
      <c r="S66" s="25">
        <f>Dec!E65</f>
        <v>52.05</v>
      </c>
      <c r="T66" s="10">
        <f t="shared" si="4"/>
        <v>3657.61</v>
      </c>
      <c r="U66" s="8">
        <f>Jan!D65</f>
        <v>3757.55</v>
      </c>
      <c r="V66" s="9">
        <f>Jan!E65</f>
        <v>54.25</v>
      </c>
      <c r="W66" s="10">
        <f t="shared" si="5"/>
        <v>3811.8</v>
      </c>
      <c r="X66" s="9">
        <f>Feb!D65</f>
        <v>3846.26</v>
      </c>
      <c r="Y66" s="20">
        <f>Feb!E65</f>
        <v>55.52</v>
      </c>
      <c r="Z66" s="10">
        <f t="shared" si="6"/>
        <v>3901.78</v>
      </c>
      <c r="AA66" s="9"/>
      <c r="AB66" s="25"/>
      <c r="AC66" s="10"/>
      <c r="AD66" s="8"/>
      <c r="AE66" s="32"/>
      <c r="AF66" s="10"/>
      <c r="AG66" s="9"/>
      <c r="AH66" s="20"/>
      <c r="AI66" s="10"/>
      <c r="AJ66" s="9"/>
      <c r="AK66" s="25"/>
      <c r="AL66" s="10"/>
      <c r="AM66" s="46">
        <f t="shared" si="8"/>
        <v>22442.06</v>
      </c>
    </row>
    <row r="67" spans="1:39" x14ac:dyDescent="0.25">
      <c r="A67" s="1">
        <v>63</v>
      </c>
      <c r="B67" s="42" t="s">
        <v>64</v>
      </c>
      <c r="C67" s="32">
        <v>0</v>
      </c>
      <c r="D67" s="38">
        <v>0</v>
      </c>
      <c r="E67" s="10">
        <f t="shared" si="7"/>
        <v>0</v>
      </c>
      <c r="F67" s="9">
        <v>0</v>
      </c>
      <c r="G67" s="20">
        <v>0</v>
      </c>
      <c r="H67" s="10">
        <f t="shared" si="0"/>
        <v>0</v>
      </c>
      <c r="I67" s="9">
        <f>Sept!D66</f>
        <v>4164.42</v>
      </c>
      <c r="J67" s="20">
        <f>Sept!E66</f>
        <v>22.43</v>
      </c>
      <c r="K67" s="10">
        <f t="shared" si="1"/>
        <v>4186.8500000000004</v>
      </c>
      <c r="L67" s="8">
        <f>Oct!D66</f>
        <v>4244.68</v>
      </c>
      <c r="M67" s="32">
        <f>Oct!E66</f>
        <v>22.88</v>
      </c>
      <c r="N67" s="10">
        <f t="shared" si="2"/>
        <v>4267.5600000000004</v>
      </c>
      <c r="O67" s="9">
        <f>Nov!D66</f>
        <v>4062.27</v>
      </c>
      <c r="P67" s="20">
        <f>Nov!E66</f>
        <v>21.89</v>
      </c>
      <c r="Q67" s="10">
        <f t="shared" si="3"/>
        <v>4084.16</v>
      </c>
      <c r="R67" s="9">
        <f>Dec!D66</f>
        <v>4120.3100000000004</v>
      </c>
      <c r="S67" s="25">
        <f>Dec!E66</f>
        <v>22.2</v>
      </c>
      <c r="T67" s="10">
        <f t="shared" si="4"/>
        <v>4142.51</v>
      </c>
      <c r="U67" s="8">
        <f>Jan!D66</f>
        <v>4294</v>
      </c>
      <c r="V67" s="9">
        <f>Jan!E66</f>
        <v>23.14</v>
      </c>
      <c r="W67" s="10">
        <f t="shared" si="5"/>
        <v>4317.1400000000003</v>
      </c>
      <c r="X67" s="9">
        <f>Feb!D66</f>
        <v>4395.37</v>
      </c>
      <c r="Y67" s="20">
        <f>Feb!E66</f>
        <v>23.69</v>
      </c>
      <c r="Z67" s="10">
        <f t="shared" si="6"/>
        <v>4419.0599999999995</v>
      </c>
      <c r="AA67" s="9"/>
      <c r="AB67" s="25"/>
      <c r="AC67" s="10"/>
      <c r="AD67" s="8"/>
      <c r="AE67" s="32"/>
      <c r="AF67" s="10"/>
      <c r="AG67" s="9"/>
      <c r="AH67" s="20"/>
      <c r="AI67" s="10"/>
      <c r="AJ67" s="9"/>
      <c r="AK67" s="25"/>
      <c r="AL67" s="10"/>
      <c r="AM67" s="46">
        <f t="shared" si="8"/>
        <v>25417.279999999999</v>
      </c>
    </row>
    <row r="68" spans="1:39" x14ac:dyDescent="0.25">
      <c r="A68" s="1">
        <v>64</v>
      </c>
      <c r="B68" s="42" t="s">
        <v>65</v>
      </c>
      <c r="C68" s="32">
        <v>0</v>
      </c>
      <c r="D68" s="38">
        <v>0</v>
      </c>
      <c r="E68" s="10">
        <f t="shared" si="7"/>
        <v>0</v>
      </c>
      <c r="F68" s="9">
        <v>0</v>
      </c>
      <c r="G68" s="20">
        <v>0</v>
      </c>
      <c r="H68" s="10">
        <f t="shared" si="0"/>
        <v>0</v>
      </c>
      <c r="I68" s="9">
        <f>Sept!D67</f>
        <v>3963.22</v>
      </c>
      <c r="J68" s="20">
        <f>Sept!E67</f>
        <v>50.86</v>
      </c>
      <c r="K68" s="10">
        <f t="shared" si="1"/>
        <v>4014.08</v>
      </c>
      <c r="L68" s="8">
        <f>Oct!D67</f>
        <v>4042.62</v>
      </c>
      <c r="M68" s="32">
        <f>Oct!E67</f>
        <v>51.89</v>
      </c>
      <c r="N68" s="10">
        <f t="shared" si="2"/>
        <v>4094.5099999999998</v>
      </c>
      <c r="O68" s="9">
        <f>Nov!D67</f>
        <v>3867.46</v>
      </c>
      <c r="P68" s="20">
        <f>Nov!E67</f>
        <v>49.64</v>
      </c>
      <c r="Q68" s="10">
        <f t="shared" si="3"/>
        <v>3917.1</v>
      </c>
      <c r="R68" s="9">
        <f>Dec!D67</f>
        <v>3922.72</v>
      </c>
      <c r="S68" s="25">
        <f>Dec!E67</f>
        <v>50.34</v>
      </c>
      <c r="T68" s="10">
        <f t="shared" si="4"/>
        <v>3973.06</v>
      </c>
      <c r="U68" s="8">
        <f>Jan!D67</f>
        <v>4088.08</v>
      </c>
      <c r="V68" s="9">
        <f>Jan!E67</f>
        <v>52.47</v>
      </c>
      <c r="W68" s="10">
        <f t="shared" si="5"/>
        <v>4140.55</v>
      </c>
      <c r="X68" s="9">
        <f>Feb!D67</f>
        <v>4184.59</v>
      </c>
      <c r="Y68" s="20">
        <f>Feb!E67</f>
        <v>53.7</v>
      </c>
      <c r="Z68" s="10">
        <f t="shared" si="6"/>
        <v>4238.29</v>
      </c>
      <c r="AA68" s="9"/>
      <c r="AB68" s="25"/>
      <c r="AC68" s="10"/>
      <c r="AD68" s="8"/>
      <c r="AE68" s="32"/>
      <c r="AF68" s="10"/>
      <c r="AG68" s="9"/>
      <c r="AH68" s="20"/>
      <c r="AI68" s="10"/>
      <c r="AJ68" s="9"/>
      <c r="AK68" s="25"/>
      <c r="AL68" s="10"/>
      <c r="AM68" s="46">
        <f t="shared" si="8"/>
        <v>24377.59</v>
      </c>
    </row>
    <row r="69" spans="1:39" s="35" customFormat="1" x14ac:dyDescent="0.25">
      <c r="A69" s="3">
        <v>65</v>
      </c>
      <c r="B69" s="43" t="s">
        <v>66</v>
      </c>
      <c r="C69" s="36">
        <v>0</v>
      </c>
      <c r="D69" s="33">
        <v>0</v>
      </c>
      <c r="E69" s="13">
        <f t="shared" si="7"/>
        <v>0</v>
      </c>
      <c r="F69" s="12">
        <v>0</v>
      </c>
      <c r="G69" s="21">
        <v>0</v>
      </c>
      <c r="H69" s="13">
        <f t="shared" ref="H69:H103" si="9">F69+G69</f>
        <v>0</v>
      </c>
      <c r="I69" s="12">
        <f>Sept!D68</f>
        <v>3124.46</v>
      </c>
      <c r="J69" s="21">
        <f>Sept!E68</f>
        <v>23.52</v>
      </c>
      <c r="K69" s="13">
        <f t="shared" ref="K69:K103" si="10">I69+J69</f>
        <v>3147.98</v>
      </c>
      <c r="L69" s="11">
        <f>Oct!D68</f>
        <v>3138.58</v>
      </c>
      <c r="M69" s="34">
        <f>Oct!E68</f>
        <v>24</v>
      </c>
      <c r="N69" s="13">
        <f t="shared" ref="N69:N103" si="11">L69+M69</f>
        <v>3162.58</v>
      </c>
      <c r="O69" s="12">
        <f>Nov!D68</f>
        <v>3025.55</v>
      </c>
      <c r="P69" s="21">
        <f>Nov!E68</f>
        <v>22.95</v>
      </c>
      <c r="Q69" s="13">
        <f t="shared" ref="Q69:Q103" si="12">O69+P69</f>
        <v>3048.5</v>
      </c>
      <c r="R69" s="12">
        <f>Dec!D68</f>
        <v>3068.78</v>
      </c>
      <c r="S69" s="26">
        <f>Dec!E68</f>
        <v>23.28</v>
      </c>
      <c r="T69" s="13">
        <f t="shared" ref="T69:T103" si="13">R69+S69</f>
        <v>3092.0600000000004</v>
      </c>
      <c r="U69" s="11">
        <f>Jan!D68</f>
        <v>3198.14</v>
      </c>
      <c r="V69" s="12">
        <f>Jan!E68</f>
        <v>24.26</v>
      </c>
      <c r="W69" s="13">
        <f t="shared" ref="W69:W103" si="14">U69+V69</f>
        <v>3222.4</v>
      </c>
      <c r="X69" s="12">
        <f>Feb!D68</f>
        <v>3273.65</v>
      </c>
      <c r="Y69" s="21">
        <f>Feb!E68</f>
        <v>24.84</v>
      </c>
      <c r="Z69" s="13">
        <f t="shared" ref="Z69:Z103" si="15">X69+Y69</f>
        <v>3298.4900000000002</v>
      </c>
      <c r="AA69" s="12"/>
      <c r="AB69" s="26"/>
      <c r="AC69" s="13"/>
      <c r="AD69" s="11"/>
      <c r="AE69" s="33"/>
      <c r="AF69" s="13"/>
      <c r="AG69" s="12"/>
      <c r="AH69" s="21"/>
      <c r="AI69" s="13"/>
      <c r="AJ69" s="12"/>
      <c r="AK69" s="26"/>
      <c r="AL69" s="13"/>
      <c r="AM69" s="47">
        <f t="shared" si="8"/>
        <v>18972.009999999998</v>
      </c>
    </row>
    <row r="70" spans="1:39" x14ac:dyDescent="0.25">
      <c r="A70" s="1">
        <v>66</v>
      </c>
      <c r="B70" s="42" t="s">
        <v>67</v>
      </c>
      <c r="C70" s="32">
        <v>0</v>
      </c>
      <c r="D70" s="38">
        <v>0</v>
      </c>
      <c r="E70" s="10">
        <f t="shared" ref="E70:E103" si="16">C70+D70</f>
        <v>0</v>
      </c>
      <c r="F70" s="9">
        <v>0</v>
      </c>
      <c r="G70" s="20">
        <v>0</v>
      </c>
      <c r="H70" s="10">
        <f t="shared" si="9"/>
        <v>0</v>
      </c>
      <c r="I70" s="9">
        <f>Sept!D69</f>
        <v>3036.07</v>
      </c>
      <c r="J70" s="20">
        <f>Sept!E69</f>
        <v>30.08</v>
      </c>
      <c r="K70" s="10">
        <f t="shared" si="10"/>
        <v>3066.15</v>
      </c>
      <c r="L70" s="8">
        <f>Oct!D69</f>
        <v>3106.56</v>
      </c>
      <c r="M70" s="32">
        <f>Oct!E69</f>
        <v>30.7</v>
      </c>
      <c r="N70" s="10">
        <f t="shared" si="11"/>
        <v>3137.2599999999998</v>
      </c>
      <c r="O70" s="9">
        <f>Nov!D69</f>
        <v>2967.38</v>
      </c>
      <c r="P70" s="20">
        <f>Nov!E69</f>
        <v>29.36</v>
      </c>
      <c r="Q70" s="10">
        <f t="shared" si="12"/>
        <v>2996.7400000000002</v>
      </c>
      <c r="R70" s="9">
        <f>Dec!D69</f>
        <v>3009.78</v>
      </c>
      <c r="S70" s="25">
        <f>Dec!E69</f>
        <v>29.78</v>
      </c>
      <c r="T70" s="10">
        <f t="shared" si="13"/>
        <v>3039.5600000000004</v>
      </c>
      <c r="U70" s="8">
        <f>Jan!D69</f>
        <v>3136.66</v>
      </c>
      <c r="V70" s="9">
        <f>Jan!E69</f>
        <v>31.04</v>
      </c>
      <c r="W70" s="10">
        <f t="shared" si="14"/>
        <v>3167.7</v>
      </c>
      <c r="X70" s="9">
        <f>Feb!D69</f>
        <v>3210.71</v>
      </c>
      <c r="Y70" s="20">
        <f>Feb!E69</f>
        <v>31.77</v>
      </c>
      <c r="Z70" s="10">
        <f t="shared" si="15"/>
        <v>3242.48</v>
      </c>
      <c r="AA70" s="9"/>
      <c r="AB70" s="25"/>
      <c r="AC70" s="10"/>
      <c r="AD70" s="8"/>
      <c r="AE70" s="32"/>
      <c r="AF70" s="10"/>
      <c r="AG70" s="9"/>
      <c r="AH70" s="20"/>
      <c r="AI70" s="10"/>
      <c r="AJ70" s="9"/>
      <c r="AK70" s="25"/>
      <c r="AL70" s="10"/>
      <c r="AM70" s="46">
        <f t="shared" ref="AM70:AM103" si="17">E70+H70+K70+N70+Q70+T70+W70+Z70+AC70+AF70+AI70+AL70</f>
        <v>18649.89</v>
      </c>
    </row>
    <row r="71" spans="1:39" x14ac:dyDescent="0.25">
      <c r="A71" s="1">
        <v>67</v>
      </c>
      <c r="B71" s="42" t="s">
        <v>68</v>
      </c>
      <c r="C71" s="32">
        <v>0</v>
      </c>
      <c r="D71" s="38">
        <v>0</v>
      </c>
      <c r="E71" s="10">
        <f t="shared" si="16"/>
        <v>0</v>
      </c>
      <c r="F71" s="9">
        <v>0</v>
      </c>
      <c r="G71" s="20">
        <v>0</v>
      </c>
      <c r="H71" s="10">
        <f t="shared" si="9"/>
        <v>0</v>
      </c>
      <c r="I71" s="9">
        <f>Sept!D70</f>
        <v>3630.61</v>
      </c>
      <c r="J71" s="20">
        <f>Sept!E70</f>
        <v>19.21</v>
      </c>
      <c r="K71" s="10">
        <f t="shared" si="10"/>
        <v>3649.82</v>
      </c>
      <c r="L71" s="8">
        <f>Oct!D70</f>
        <v>3659</v>
      </c>
      <c r="M71" s="32">
        <f>Oct!E70</f>
        <v>19.600000000000001</v>
      </c>
      <c r="N71" s="10">
        <f t="shared" si="11"/>
        <v>3678.6</v>
      </c>
      <c r="O71" s="9">
        <f>Nov!D70</f>
        <v>3521.47</v>
      </c>
      <c r="P71" s="20">
        <f>Nov!E70</f>
        <v>18.75</v>
      </c>
      <c r="Q71" s="10">
        <f t="shared" si="12"/>
        <v>3540.22</v>
      </c>
      <c r="R71" s="9">
        <f>Dec!D70</f>
        <v>3571.78</v>
      </c>
      <c r="S71" s="25">
        <f>Dec!E70</f>
        <v>19.02</v>
      </c>
      <c r="T71" s="10">
        <f t="shared" si="13"/>
        <v>3590.8</v>
      </c>
      <c r="U71" s="8">
        <f>Jan!D70</f>
        <v>3722.35</v>
      </c>
      <c r="V71" s="9">
        <f>Jan!E70</f>
        <v>19.82</v>
      </c>
      <c r="W71" s="10">
        <f t="shared" si="14"/>
        <v>3742.17</v>
      </c>
      <c r="X71" s="9">
        <f>Feb!D70</f>
        <v>3810.23</v>
      </c>
      <c r="Y71" s="20">
        <f>Feb!E70</f>
        <v>20.29</v>
      </c>
      <c r="Z71" s="10">
        <f t="shared" si="15"/>
        <v>3830.52</v>
      </c>
      <c r="AA71" s="9"/>
      <c r="AB71" s="25"/>
      <c r="AC71" s="10"/>
      <c r="AD71" s="8"/>
      <c r="AE71" s="32"/>
      <c r="AF71" s="10"/>
      <c r="AG71" s="9"/>
      <c r="AH71" s="20"/>
      <c r="AI71" s="10"/>
      <c r="AJ71" s="9"/>
      <c r="AK71" s="25"/>
      <c r="AL71" s="10"/>
      <c r="AM71" s="46">
        <f t="shared" si="17"/>
        <v>22032.13</v>
      </c>
    </row>
    <row r="72" spans="1:39" x14ac:dyDescent="0.25">
      <c r="A72" s="1">
        <v>68</v>
      </c>
      <c r="B72" s="42" t="s">
        <v>69</v>
      </c>
      <c r="C72" s="32">
        <v>0</v>
      </c>
      <c r="D72" s="38">
        <v>0</v>
      </c>
      <c r="E72" s="10">
        <f t="shared" si="16"/>
        <v>0</v>
      </c>
      <c r="F72" s="9">
        <v>0</v>
      </c>
      <c r="G72" s="20">
        <v>0</v>
      </c>
      <c r="H72" s="10">
        <f t="shared" si="9"/>
        <v>0</v>
      </c>
      <c r="I72" s="9">
        <f>Sept!D71</f>
        <v>2243.96</v>
      </c>
      <c r="J72" s="20">
        <f>Sept!E71</f>
        <v>11.3</v>
      </c>
      <c r="K72" s="10">
        <f t="shared" si="10"/>
        <v>2255.2600000000002</v>
      </c>
      <c r="L72" s="8">
        <f>Oct!D71</f>
        <v>2289.36</v>
      </c>
      <c r="M72" s="32">
        <f>Oct!E71</f>
        <v>11.53</v>
      </c>
      <c r="N72" s="10">
        <f t="shared" si="11"/>
        <v>2300.8900000000003</v>
      </c>
      <c r="O72" s="9">
        <f>Nov!D71</f>
        <v>2189.96</v>
      </c>
      <c r="P72" s="20">
        <f>Nov!E71</f>
        <v>11.03</v>
      </c>
      <c r="Q72" s="10">
        <f t="shared" si="12"/>
        <v>2200.9900000000002</v>
      </c>
      <c r="R72" s="9">
        <f>Dec!D71</f>
        <v>2221.25</v>
      </c>
      <c r="S72" s="25">
        <f>Dec!E71</f>
        <v>11.19</v>
      </c>
      <c r="T72" s="10">
        <f t="shared" si="13"/>
        <v>2232.44</v>
      </c>
      <c r="U72" s="8">
        <f>Jan!D71</f>
        <v>2314.88</v>
      </c>
      <c r="V72" s="9">
        <f>Jan!E71</f>
        <v>11.66</v>
      </c>
      <c r="W72" s="10">
        <f t="shared" si="14"/>
        <v>2326.54</v>
      </c>
      <c r="X72" s="9">
        <f>Feb!D71</f>
        <v>2369.5300000000002</v>
      </c>
      <c r="Y72" s="20">
        <f>Feb!E71</f>
        <v>11.93</v>
      </c>
      <c r="Z72" s="10">
        <f t="shared" si="15"/>
        <v>2381.46</v>
      </c>
      <c r="AA72" s="9"/>
      <c r="AB72" s="25"/>
      <c r="AC72" s="10"/>
      <c r="AD72" s="8"/>
      <c r="AE72" s="32"/>
      <c r="AF72" s="10"/>
      <c r="AG72" s="9"/>
      <c r="AH72" s="20"/>
      <c r="AI72" s="10"/>
      <c r="AJ72" s="9"/>
      <c r="AK72" s="25"/>
      <c r="AL72" s="10"/>
      <c r="AM72" s="46">
        <f t="shared" si="17"/>
        <v>13697.580000000002</v>
      </c>
    </row>
    <row r="73" spans="1:39" x14ac:dyDescent="0.25">
      <c r="A73" s="1">
        <v>69</v>
      </c>
      <c r="B73" s="42" t="s">
        <v>70</v>
      </c>
      <c r="C73" s="32">
        <v>0</v>
      </c>
      <c r="D73" s="38">
        <v>0</v>
      </c>
      <c r="E73" s="10">
        <f t="shared" si="16"/>
        <v>0</v>
      </c>
      <c r="F73" s="9">
        <v>0</v>
      </c>
      <c r="G73" s="20">
        <v>0</v>
      </c>
      <c r="H73" s="10">
        <f t="shared" si="9"/>
        <v>0</v>
      </c>
      <c r="I73" s="9">
        <f>Sept!D72</f>
        <v>2579.13</v>
      </c>
      <c r="J73" s="20">
        <f>Sept!E72</f>
        <v>8.4600000000000009</v>
      </c>
      <c r="K73" s="10">
        <f t="shared" si="10"/>
        <v>2587.59</v>
      </c>
      <c r="L73" s="8">
        <f>Oct!D72</f>
        <v>2621.4299999999998</v>
      </c>
      <c r="M73" s="32">
        <f>Oct!E72</f>
        <v>8.64</v>
      </c>
      <c r="N73" s="10">
        <f t="shared" si="11"/>
        <v>2630.0699999999997</v>
      </c>
      <c r="O73" s="9">
        <f>Nov!D72</f>
        <v>2512.2800000000002</v>
      </c>
      <c r="P73" s="20">
        <f>Nov!E72</f>
        <v>8.26</v>
      </c>
      <c r="Q73" s="10">
        <f t="shared" si="12"/>
        <v>2520.5400000000004</v>
      </c>
      <c r="R73" s="9">
        <f>Dec!D72</f>
        <v>2548.1799999999998</v>
      </c>
      <c r="S73" s="25">
        <f>Dec!E72</f>
        <v>8.3800000000000008</v>
      </c>
      <c r="T73" s="10">
        <f t="shared" si="13"/>
        <v>2556.56</v>
      </c>
      <c r="U73" s="8">
        <f>Jan!D72</f>
        <v>2655.6</v>
      </c>
      <c r="V73" s="9">
        <f>Jan!E72</f>
        <v>8.73</v>
      </c>
      <c r="W73" s="10">
        <f t="shared" si="14"/>
        <v>2664.33</v>
      </c>
      <c r="X73" s="9">
        <f>Feb!D72</f>
        <v>2718.29</v>
      </c>
      <c r="Y73" s="20">
        <f>Feb!E72</f>
        <v>8.94</v>
      </c>
      <c r="Z73" s="10">
        <f t="shared" si="15"/>
        <v>2727.23</v>
      </c>
      <c r="AA73" s="9"/>
      <c r="AB73" s="25"/>
      <c r="AC73" s="10"/>
      <c r="AD73" s="8"/>
      <c r="AE73" s="32"/>
      <c r="AF73" s="10"/>
      <c r="AG73" s="9"/>
      <c r="AH73" s="20"/>
      <c r="AI73" s="10"/>
      <c r="AJ73" s="9"/>
      <c r="AK73" s="25"/>
      <c r="AL73" s="10"/>
      <c r="AM73" s="46">
        <f t="shared" si="17"/>
        <v>15686.32</v>
      </c>
    </row>
    <row r="74" spans="1:39" s="35" customFormat="1" x14ac:dyDescent="0.25">
      <c r="A74" s="3">
        <v>70</v>
      </c>
      <c r="B74" s="43" t="s">
        <v>71</v>
      </c>
      <c r="C74" s="36">
        <v>0</v>
      </c>
      <c r="D74" s="33">
        <v>0</v>
      </c>
      <c r="E74" s="13">
        <f t="shared" si="16"/>
        <v>0</v>
      </c>
      <c r="F74" s="12">
        <v>0</v>
      </c>
      <c r="G74" s="21">
        <v>0</v>
      </c>
      <c r="H74" s="13">
        <f t="shared" si="9"/>
        <v>0</v>
      </c>
      <c r="I74" s="12">
        <f>Sept!D73</f>
        <v>3226.39</v>
      </c>
      <c r="J74" s="21">
        <f>Sept!E73</f>
        <v>13.29</v>
      </c>
      <c r="K74" s="13">
        <f t="shared" si="10"/>
        <v>3239.68</v>
      </c>
      <c r="L74" s="11">
        <f>Oct!D73</f>
        <v>3291.7</v>
      </c>
      <c r="M74" s="34">
        <f>Oct!E73</f>
        <v>13.56</v>
      </c>
      <c r="N74" s="13">
        <f t="shared" si="11"/>
        <v>3305.2599999999998</v>
      </c>
      <c r="O74" s="12">
        <f>Nov!D73</f>
        <v>3148.76</v>
      </c>
      <c r="P74" s="21">
        <f>Nov!E73</f>
        <v>12.97</v>
      </c>
      <c r="Q74" s="13">
        <f t="shared" si="12"/>
        <v>3161.73</v>
      </c>
      <c r="R74" s="12">
        <f>Dec!D73</f>
        <v>3193.74</v>
      </c>
      <c r="S74" s="26">
        <f>Dec!E73</f>
        <v>13.15</v>
      </c>
      <c r="T74" s="13">
        <f t="shared" si="13"/>
        <v>3206.89</v>
      </c>
      <c r="U74" s="11">
        <f>Jan!D73</f>
        <v>3328.38</v>
      </c>
      <c r="V74" s="12">
        <f>Jan!E73</f>
        <v>13.71</v>
      </c>
      <c r="W74" s="13">
        <f t="shared" si="14"/>
        <v>3342.09</v>
      </c>
      <c r="X74" s="12">
        <f>Feb!D73</f>
        <v>3406.95</v>
      </c>
      <c r="Y74" s="21">
        <f>Feb!E73</f>
        <v>14.03</v>
      </c>
      <c r="Z74" s="13">
        <f t="shared" si="15"/>
        <v>3420.98</v>
      </c>
      <c r="AA74" s="12"/>
      <c r="AB74" s="26"/>
      <c r="AC74" s="13"/>
      <c r="AD74" s="11"/>
      <c r="AE74" s="33"/>
      <c r="AF74" s="13"/>
      <c r="AG74" s="12"/>
      <c r="AH74" s="21"/>
      <c r="AI74" s="13"/>
      <c r="AJ74" s="12"/>
      <c r="AK74" s="26"/>
      <c r="AL74" s="13"/>
      <c r="AM74" s="47">
        <f t="shared" si="17"/>
        <v>19676.63</v>
      </c>
    </row>
    <row r="75" spans="1:39" x14ac:dyDescent="0.25">
      <c r="A75" s="1">
        <v>71</v>
      </c>
      <c r="B75" s="42" t="s">
        <v>72</v>
      </c>
      <c r="C75" s="32">
        <v>0</v>
      </c>
      <c r="D75" s="38">
        <v>0</v>
      </c>
      <c r="E75" s="10">
        <f t="shared" si="16"/>
        <v>0</v>
      </c>
      <c r="F75" s="9">
        <v>0</v>
      </c>
      <c r="G75" s="20">
        <v>0</v>
      </c>
      <c r="H75" s="10">
        <f t="shared" si="9"/>
        <v>0</v>
      </c>
      <c r="I75" s="9">
        <f>Sept!D74</f>
        <v>3679.79</v>
      </c>
      <c r="J75" s="20">
        <f>Sept!E74</f>
        <v>6.12</v>
      </c>
      <c r="K75" s="10">
        <f t="shared" si="10"/>
        <v>3685.91</v>
      </c>
      <c r="L75" s="8">
        <f>Oct!D74</f>
        <v>3706.92</v>
      </c>
      <c r="M75" s="32">
        <f>Oct!E74</f>
        <v>6.24</v>
      </c>
      <c r="N75" s="10">
        <f t="shared" si="11"/>
        <v>3713.16</v>
      </c>
      <c r="O75" s="9">
        <f>Nov!D74</f>
        <v>3568.37</v>
      </c>
      <c r="P75" s="20">
        <f>Nov!E74</f>
        <v>5.97</v>
      </c>
      <c r="Q75" s="10">
        <f t="shared" si="12"/>
        <v>3574.3399999999997</v>
      </c>
      <c r="R75" s="9">
        <f>Dec!D74</f>
        <v>3619.35</v>
      </c>
      <c r="S75" s="25">
        <f>Dec!E74</f>
        <v>6.06</v>
      </c>
      <c r="T75" s="10">
        <f t="shared" si="13"/>
        <v>3625.41</v>
      </c>
      <c r="U75" s="8">
        <f>Jan!D74</f>
        <v>3771.93</v>
      </c>
      <c r="V75" s="9">
        <f>Jan!E74</f>
        <v>6.31</v>
      </c>
      <c r="W75" s="10">
        <f t="shared" si="14"/>
        <v>3778.24</v>
      </c>
      <c r="X75" s="9">
        <f>Feb!D74</f>
        <v>3860.98</v>
      </c>
      <c r="Y75" s="20">
        <f>Feb!E74</f>
        <v>6.46</v>
      </c>
      <c r="Z75" s="10">
        <f t="shared" si="15"/>
        <v>3867.44</v>
      </c>
      <c r="AA75" s="9"/>
      <c r="AB75" s="25"/>
      <c r="AC75" s="10"/>
      <c r="AD75" s="8"/>
      <c r="AE75" s="32"/>
      <c r="AF75" s="10"/>
      <c r="AG75" s="9"/>
      <c r="AH75" s="20"/>
      <c r="AI75" s="10"/>
      <c r="AJ75" s="9"/>
      <c r="AK75" s="25"/>
      <c r="AL75" s="10"/>
      <c r="AM75" s="46">
        <f t="shared" si="17"/>
        <v>22244.499999999996</v>
      </c>
    </row>
    <row r="76" spans="1:39" x14ac:dyDescent="0.25">
      <c r="A76" s="1">
        <v>72</v>
      </c>
      <c r="B76" s="42" t="s">
        <v>73</v>
      </c>
      <c r="C76" s="32">
        <v>0</v>
      </c>
      <c r="D76" s="38">
        <v>0</v>
      </c>
      <c r="E76" s="10">
        <f t="shared" si="16"/>
        <v>0</v>
      </c>
      <c r="F76" s="9">
        <v>0</v>
      </c>
      <c r="G76" s="20">
        <v>0</v>
      </c>
      <c r="H76" s="10">
        <f t="shared" si="9"/>
        <v>0</v>
      </c>
      <c r="I76" s="9">
        <f>Sept!D75</f>
        <v>2646.21</v>
      </c>
      <c r="J76" s="20">
        <f>Sept!E75</f>
        <v>38.86</v>
      </c>
      <c r="K76" s="10">
        <f t="shared" si="10"/>
        <v>2685.07</v>
      </c>
      <c r="L76" s="8">
        <f>Oct!D75</f>
        <v>2677.79</v>
      </c>
      <c r="M76" s="32">
        <f>Oct!E75</f>
        <v>39.65</v>
      </c>
      <c r="N76" s="10">
        <f t="shared" si="11"/>
        <v>2717.44</v>
      </c>
      <c r="O76" s="9">
        <f>Nov!D75</f>
        <v>2571.92</v>
      </c>
      <c r="P76" s="20">
        <f>Nov!E75</f>
        <v>37.93</v>
      </c>
      <c r="Q76" s="10">
        <f t="shared" si="12"/>
        <v>2609.85</v>
      </c>
      <c r="R76" s="9">
        <f>Dec!D75</f>
        <v>2608.66</v>
      </c>
      <c r="S76" s="25">
        <f>Dec!E75</f>
        <v>38.47</v>
      </c>
      <c r="T76" s="10">
        <f t="shared" si="13"/>
        <v>2647.1299999999997</v>
      </c>
      <c r="U76" s="8">
        <f>Jan!D75</f>
        <v>2718.63</v>
      </c>
      <c r="V76" s="9">
        <f>Jan!E75</f>
        <v>40.090000000000003</v>
      </c>
      <c r="W76" s="10">
        <f t="shared" si="14"/>
        <v>2758.7200000000003</v>
      </c>
      <c r="X76" s="9">
        <f>Feb!D75</f>
        <v>2782.81</v>
      </c>
      <c r="Y76" s="20">
        <f>Feb!E75</f>
        <v>41.04</v>
      </c>
      <c r="Z76" s="10">
        <f t="shared" si="15"/>
        <v>2823.85</v>
      </c>
      <c r="AA76" s="9"/>
      <c r="AB76" s="25"/>
      <c r="AC76" s="10"/>
      <c r="AD76" s="8"/>
      <c r="AE76" s="32"/>
      <c r="AF76" s="10"/>
      <c r="AG76" s="9"/>
      <c r="AH76" s="20"/>
      <c r="AI76" s="10"/>
      <c r="AJ76" s="9"/>
      <c r="AK76" s="25"/>
      <c r="AL76" s="10"/>
      <c r="AM76" s="46">
        <f t="shared" si="17"/>
        <v>16242.06</v>
      </c>
    </row>
    <row r="77" spans="1:39" x14ac:dyDescent="0.25">
      <c r="A77" s="1">
        <v>73</v>
      </c>
      <c r="B77" s="42" t="s">
        <v>74</v>
      </c>
      <c r="C77" s="32">
        <v>0</v>
      </c>
      <c r="D77" s="38">
        <v>0</v>
      </c>
      <c r="E77" s="10">
        <f t="shared" si="16"/>
        <v>0</v>
      </c>
      <c r="F77" s="9">
        <v>0</v>
      </c>
      <c r="G77" s="20">
        <v>0</v>
      </c>
      <c r="H77" s="10">
        <f t="shared" si="9"/>
        <v>0</v>
      </c>
      <c r="I77" s="9">
        <f>Sept!D76</f>
        <v>3319.58</v>
      </c>
      <c r="J77" s="20">
        <f>Sept!E76</f>
        <v>21.05</v>
      </c>
      <c r="K77" s="10">
        <f t="shared" si="10"/>
        <v>3340.63</v>
      </c>
      <c r="L77" s="8">
        <f>Oct!D76</f>
        <v>3371.84</v>
      </c>
      <c r="M77" s="32">
        <f>Oct!E76</f>
        <v>21.48</v>
      </c>
      <c r="N77" s="10">
        <f t="shared" si="11"/>
        <v>3393.32</v>
      </c>
      <c r="O77" s="9">
        <f>Nov!D76</f>
        <v>3232.49</v>
      </c>
      <c r="P77" s="20">
        <f>Nov!E76</f>
        <v>20.55</v>
      </c>
      <c r="Q77" s="10">
        <f t="shared" si="12"/>
        <v>3253.04</v>
      </c>
      <c r="R77" s="9">
        <f>Dec!D76</f>
        <v>3278.67</v>
      </c>
      <c r="S77" s="25">
        <f>Dec!E76</f>
        <v>20.84</v>
      </c>
      <c r="T77" s="10">
        <f t="shared" si="13"/>
        <v>3299.51</v>
      </c>
      <c r="U77" s="8">
        <f>Jan!D76</f>
        <v>3416.89</v>
      </c>
      <c r="V77" s="9">
        <f>Jan!E76</f>
        <v>21.72</v>
      </c>
      <c r="W77" s="10">
        <f t="shared" si="14"/>
        <v>3438.6099999999997</v>
      </c>
      <c r="X77" s="9">
        <f>Feb!D76</f>
        <v>3497.55</v>
      </c>
      <c r="Y77" s="20">
        <f>Feb!E76</f>
        <v>22.23</v>
      </c>
      <c r="Z77" s="10">
        <f t="shared" si="15"/>
        <v>3519.78</v>
      </c>
      <c r="AA77" s="9"/>
      <c r="AB77" s="25"/>
      <c r="AC77" s="10"/>
      <c r="AD77" s="8"/>
      <c r="AE77" s="32"/>
      <c r="AF77" s="10"/>
      <c r="AG77" s="9"/>
      <c r="AH77" s="20"/>
      <c r="AI77" s="10"/>
      <c r="AJ77" s="9"/>
      <c r="AK77" s="25"/>
      <c r="AL77" s="10"/>
      <c r="AM77" s="46">
        <f t="shared" si="17"/>
        <v>20244.89</v>
      </c>
    </row>
    <row r="78" spans="1:39" x14ac:dyDescent="0.25">
      <c r="A78" s="1">
        <v>74</v>
      </c>
      <c r="B78" s="42" t="s">
        <v>75</v>
      </c>
      <c r="C78" s="32">
        <v>0</v>
      </c>
      <c r="D78" s="38">
        <v>0</v>
      </c>
      <c r="E78" s="10">
        <f t="shared" si="16"/>
        <v>0</v>
      </c>
      <c r="F78" s="9">
        <v>0</v>
      </c>
      <c r="G78" s="20">
        <v>0</v>
      </c>
      <c r="H78" s="10">
        <f t="shared" si="9"/>
        <v>0</v>
      </c>
      <c r="I78" s="9">
        <f>Sept!D77</f>
        <v>3200.15</v>
      </c>
      <c r="J78" s="20">
        <f>Sept!E77</f>
        <v>14.91</v>
      </c>
      <c r="K78" s="10">
        <f t="shared" si="10"/>
        <v>3215.06</v>
      </c>
      <c r="L78" s="8">
        <f>Oct!D77</f>
        <v>3238.83</v>
      </c>
      <c r="M78" s="32">
        <f>Oct!E77</f>
        <v>15.21</v>
      </c>
      <c r="N78" s="10">
        <f t="shared" si="11"/>
        <v>3254.04</v>
      </c>
      <c r="O78" s="9">
        <f>Nov!D77</f>
        <v>3110.54</v>
      </c>
      <c r="P78" s="20">
        <f>Nov!E77</f>
        <v>14.55</v>
      </c>
      <c r="Q78" s="10">
        <f t="shared" si="12"/>
        <v>3125.09</v>
      </c>
      <c r="R78" s="9">
        <f>Dec!D77</f>
        <v>3154.98</v>
      </c>
      <c r="S78" s="25">
        <f>Dec!E77</f>
        <v>14.76</v>
      </c>
      <c r="T78" s="10">
        <f t="shared" si="13"/>
        <v>3169.7400000000002</v>
      </c>
      <c r="U78" s="8">
        <f>Jan!D77</f>
        <v>3287.98</v>
      </c>
      <c r="V78" s="9">
        <f>Jan!E77</f>
        <v>15.38</v>
      </c>
      <c r="W78" s="10">
        <f t="shared" si="14"/>
        <v>3303.36</v>
      </c>
      <c r="X78" s="9">
        <f>Feb!D77</f>
        <v>3365.6</v>
      </c>
      <c r="Y78" s="20">
        <f>Feb!E77</f>
        <v>15.75</v>
      </c>
      <c r="Z78" s="10">
        <f t="shared" si="15"/>
        <v>3381.35</v>
      </c>
      <c r="AA78" s="9"/>
      <c r="AB78" s="25"/>
      <c r="AC78" s="10"/>
      <c r="AD78" s="8"/>
      <c r="AE78" s="32"/>
      <c r="AF78" s="10"/>
      <c r="AG78" s="9"/>
      <c r="AH78" s="20"/>
      <c r="AI78" s="10"/>
      <c r="AJ78" s="9"/>
      <c r="AK78" s="25"/>
      <c r="AL78" s="10"/>
      <c r="AM78" s="46">
        <f t="shared" si="17"/>
        <v>19448.64</v>
      </c>
    </row>
    <row r="79" spans="1:39" s="35" customFormat="1" x14ac:dyDescent="0.25">
      <c r="A79" s="3">
        <v>75</v>
      </c>
      <c r="B79" s="43" t="s">
        <v>76</v>
      </c>
      <c r="C79" s="36">
        <v>0</v>
      </c>
      <c r="D79" s="33">
        <v>0</v>
      </c>
      <c r="E79" s="13">
        <f t="shared" si="16"/>
        <v>0</v>
      </c>
      <c r="F79" s="12">
        <v>0</v>
      </c>
      <c r="G79" s="21">
        <v>0</v>
      </c>
      <c r="H79" s="13">
        <f t="shared" si="9"/>
        <v>0</v>
      </c>
      <c r="I79" s="12">
        <f>Sept!D78</f>
        <v>5956.05</v>
      </c>
      <c r="J79" s="21">
        <f>Sept!E78</f>
        <v>8.34</v>
      </c>
      <c r="K79" s="13">
        <f t="shared" si="10"/>
        <v>5964.39</v>
      </c>
      <c r="L79" s="11">
        <f>Oct!D78</f>
        <v>6042.65</v>
      </c>
      <c r="M79" s="34">
        <f>Oct!E78</f>
        <v>8.51</v>
      </c>
      <c r="N79" s="13">
        <f t="shared" si="11"/>
        <v>6051.16</v>
      </c>
      <c r="O79" s="12">
        <f>Nov!D78</f>
        <v>5796.33</v>
      </c>
      <c r="P79" s="21">
        <f>Nov!E78</f>
        <v>8.14</v>
      </c>
      <c r="Q79" s="13">
        <f t="shared" si="12"/>
        <v>5804.47</v>
      </c>
      <c r="R79" s="12">
        <f>Dec!D78</f>
        <v>5879.15</v>
      </c>
      <c r="S79" s="26">
        <f>Dec!E78</f>
        <v>8.25</v>
      </c>
      <c r="T79" s="13">
        <f t="shared" si="13"/>
        <v>5887.4</v>
      </c>
      <c r="U79" s="11">
        <f>Jan!D78</f>
        <v>6126.98</v>
      </c>
      <c r="V79" s="12">
        <f>Jan!E78</f>
        <v>8.6</v>
      </c>
      <c r="W79" s="13">
        <f t="shared" si="14"/>
        <v>6135.58</v>
      </c>
      <c r="X79" s="12">
        <f>Feb!D78</f>
        <v>6271.63</v>
      </c>
      <c r="Y79" s="21">
        <f>Feb!E78</f>
        <v>8.8000000000000007</v>
      </c>
      <c r="Z79" s="13">
        <f t="shared" si="15"/>
        <v>6280.43</v>
      </c>
      <c r="AA79" s="12"/>
      <c r="AB79" s="26"/>
      <c r="AC79" s="13"/>
      <c r="AD79" s="11"/>
      <c r="AE79" s="33"/>
      <c r="AF79" s="13"/>
      <c r="AG79" s="12"/>
      <c r="AH79" s="21"/>
      <c r="AI79" s="13"/>
      <c r="AJ79" s="12"/>
      <c r="AK79" s="26"/>
      <c r="AL79" s="13"/>
      <c r="AM79" s="47">
        <f t="shared" si="17"/>
        <v>36123.43</v>
      </c>
    </row>
    <row r="80" spans="1:39" x14ac:dyDescent="0.25">
      <c r="A80" s="1">
        <v>76</v>
      </c>
      <c r="B80" s="42" t="s">
        <v>77</v>
      </c>
      <c r="C80" s="32">
        <v>0</v>
      </c>
      <c r="D80" s="38">
        <v>0</v>
      </c>
      <c r="E80" s="10">
        <f t="shared" si="16"/>
        <v>0</v>
      </c>
      <c r="F80" s="9">
        <v>0</v>
      </c>
      <c r="G80" s="20">
        <v>0</v>
      </c>
      <c r="H80" s="10">
        <f t="shared" si="9"/>
        <v>0</v>
      </c>
      <c r="I80" s="9">
        <f>Sept!D79</f>
        <v>3370.2</v>
      </c>
      <c r="J80" s="20">
        <f>Sept!E79</f>
        <v>22.12</v>
      </c>
      <c r="K80" s="10">
        <f t="shared" si="10"/>
        <v>3392.3199999999997</v>
      </c>
      <c r="L80" s="8">
        <f>Oct!D79</f>
        <v>3396.13</v>
      </c>
      <c r="M80" s="32">
        <f>Oct!E79</f>
        <v>22.57</v>
      </c>
      <c r="N80" s="10">
        <f t="shared" si="11"/>
        <v>3418.7000000000003</v>
      </c>
      <c r="O80" s="9">
        <f>Nov!D79</f>
        <v>3268.68</v>
      </c>
      <c r="P80" s="20">
        <f>Nov!E79</f>
        <v>21.59</v>
      </c>
      <c r="Q80" s="10">
        <f t="shared" si="12"/>
        <v>3290.27</v>
      </c>
      <c r="R80" s="9">
        <f>Dec!D79</f>
        <v>3315.38</v>
      </c>
      <c r="S80" s="25">
        <f>Dec!E79</f>
        <v>21.89</v>
      </c>
      <c r="T80" s="10">
        <f t="shared" si="13"/>
        <v>3337.27</v>
      </c>
      <c r="U80" s="8">
        <f>Jan!D79</f>
        <v>3455.14</v>
      </c>
      <c r="V80" s="9">
        <f>Jan!E79</f>
        <v>22.82</v>
      </c>
      <c r="W80" s="10">
        <f t="shared" si="14"/>
        <v>3477.96</v>
      </c>
      <c r="X80" s="9">
        <f>Feb!D79</f>
        <v>3536.71</v>
      </c>
      <c r="Y80" s="20">
        <f>Feb!E79</f>
        <v>23.36</v>
      </c>
      <c r="Z80" s="10">
        <f t="shared" si="15"/>
        <v>3560.07</v>
      </c>
      <c r="AA80" s="9"/>
      <c r="AB80" s="25"/>
      <c r="AC80" s="10"/>
      <c r="AD80" s="8"/>
      <c r="AE80" s="32"/>
      <c r="AF80" s="10"/>
      <c r="AG80" s="9"/>
      <c r="AH80" s="20"/>
      <c r="AI80" s="10"/>
      <c r="AJ80" s="9"/>
      <c r="AK80" s="25"/>
      <c r="AL80" s="10"/>
      <c r="AM80" s="46">
        <f t="shared" si="17"/>
        <v>20476.59</v>
      </c>
    </row>
    <row r="81" spans="1:39" x14ac:dyDescent="0.25">
      <c r="A81" s="1">
        <v>77</v>
      </c>
      <c r="B81" s="42" t="s">
        <v>78</v>
      </c>
      <c r="C81" s="32">
        <v>0</v>
      </c>
      <c r="D81" s="38">
        <v>0</v>
      </c>
      <c r="E81" s="10">
        <f t="shared" si="16"/>
        <v>0</v>
      </c>
      <c r="F81" s="9">
        <v>0</v>
      </c>
      <c r="G81" s="20">
        <v>0</v>
      </c>
      <c r="H81" s="10">
        <f t="shared" si="9"/>
        <v>0</v>
      </c>
      <c r="I81" s="9">
        <f>Sept!D80</f>
        <v>6400.73</v>
      </c>
      <c r="J81" s="20">
        <f>Sept!E80</f>
        <v>37.4</v>
      </c>
      <c r="K81" s="10">
        <f t="shared" si="10"/>
        <v>6438.1299999999992</v>
      </c>
      <c r="L81" s="8">
        <f>Oct!D80</f>
        <v>6744.7</v>
      </c>
      <c r="M81" s="32">
        <f>Oct!E80</f>
        <v>38.159999999999997</v>
      </c>
      <c r="N81" s="10">
        <f t="shared" si="11"/>
        <v>6782.86</v>
      </c>
      <c r="O81" s="9">
        <f>Nov!D80</f>
        <v>6350.29</v>
      </c>
      <c r="P81" s="20">
        <f>Nov!E80</f>
        <v>36.5</v>
      </c>
      <c r="Q81" s="10">
        <f t="shared" si="12"/>
        <v>6386.79</v>
      </c>
      <c r="R81" s="9">
        <f>Dec!D80</f>
        <v>6441.02</v>
      </c>
      <c r="S81" s="25">
        <f>Dec!E80</f>
        <v>37.020000000000003</v>
      </c>
      <c r="T81" s="10">
        <f t="shared" si="13"/>
        <v>6478.0400000000009</v>
      </c>
      <c r="U81" s="8">
        <f>Jan!D80</f>
        <v>6712.55</v>
      </c>
      <c r="V81" s="9">
        <f>Jan!E80</f>
        <v>38.58</v>
      </c>
      <c r="W81" s="10">
        <f t="shared" si="14"/>
        <v>6751.13</v>
      </c>
      <c r="X81" s="9">
        <f>Feb!D80</f>
        <v>6871.01</v>
      </c>
      <c r="Y81" s="20">
        <f>Feb!E80</f>
        <v>39.49</v>
      </c>
      <c r="Z81" s="10">
        <f t="shared" si="15"/>
        <v>6910.5</v>
      </c>
      <c r="AA81" s="9"/>
      <c r="AB81" s="25"/>
      <c r="AC81" s="10"/>
      <c r="AD81" s="8"/>
      <c r="AE81" s="32"/>
      <c r="AF81" s="10"/>
      <c r="AG81" s="9"/>
      <c r="AH81" s="20"/>
      <c r="AI81" s="10"/>
      <c r="AJ81" s="9"/>
      <c r="AK81" s="25"/>
      <c r="AL81" s="10"/>
      <c r="AM81" s="46">
        <f t="shared" si="17"/>
        <v>39747.449999999997</v>
      </c>
    </row>
    <row r="82" spans="1:39" x14ac:dyDescent="0.25">
      <c r="A82" s="1">
        <v>78</v>
      </c>
      <c r="B82" s="42" t="s">
        <v>79</v>
      </c>
      <c r="C82" s="32">
        <v>0</v>
      </c>
      <c r="D82" s="38">
        <v>0</v>
      </c>
      <c r="E82" s="10">
        <f t="shared" si="16"/>
        <v>0</v>
      </c>
      <c r="F82" s="9">
        <v>0</v>
      </c>
      <c r="G82" s="20">
        <v>0</v>
      </c>
      <c r="H82" s="10">
        <f t="shared" si="9"/>
        <v>0</v>
      </c>
      <c r="I82" s="9">
        <f>Sept!D81</f>
        <v>6858.56</v>
      </c>
      <c r="J82" s="20">
        <f>Sept!E81</f>
        <v>19.91</v>
      </c>
      <c r="K82" s="10">
        <f t="shared" si="10"/>
        <v>6878.47</v>
      </c>
      <c r="L82" s="8">
        <f>Oct!D81</f>
        <v>7022.91</v>
      </c>
      <c r="M82" s="32">
        <f>Oct!E81</f>
        <v>20.309999999999999</v>
      </c>
      <c r="N82" s="10">
        <f t="shared" si="11"/>
        <v>7043.22</v>
      </c>
      <c r="O82" s="9">
        <f>Nov!D81</f>
        <v>6705.86</v>
      </c>
      <c r="P82" s="20">
        <f>Nov!E81</f>
        <v>19.43</v>
      </c>
      <c r="Q82" s="10">
        <f t="shared" si="12"/>
        <v>6725.29</v>
      </c>
      <c r="R82" s="9">
        <f>Dec!D81</f>
        <v>6801.67</v>
      </c>
      <c r="S82" s="25">
        <f>Dec!E81</f>
        <v>19.71</v>
      </c>
      <c r="T82" s="10">
        <f t="shared" si="13"/>
        <v>6821.38</v>
      </c>
      <c r="U82" s="8">
        <f>Jan!D81</f>
        <v>7088.4</v>
      </c>
      <c r="V82" s="9">
        <f>Jan!E81</f>
        <v>20.54</v>
      </c>
      <c r="W82" s="10">
        <f t="shared" si="14"/>
        <v>7108.94</v>
      </c>
      <c r="X82" s="9">
        <f>Feb!D81</f>
        <v>7255.74</v>
      </c>
      <c r="Y82" s="20">
        <f>Feb!E81</f>
        <v>21.02</v>
      </c>
      <c r="Z82" s="10">
        <f t="shared" si="15"/>
        <v>7276.76</v>
      </c>
      <c r="AA82" s="9"/>
      <c r="AB82" s="25"/>
      <c r="AC82" s="10"/>
      <c r="AD82" s="8"/>
      <c r="AE82" s="32"/>
      <c r="AF82" s="10"/>
      <c r="AG82" s="9"/>
      <c r="AH82" s="20"/>
      <c r="AI82" s="10"/>
      <c r="AJ82" s="9"/>
      <c r="AK82" s="25"/>
      <c r="AL82" s="10"/>
      <c r="AM82" s="46">
        <f t="shared" si="17"/>
        <v>41854.060000000005</v>
      </c>
    </row>
    <row r="83" spans="1:39" x14ac:dyDescent="0.25">
      <c r="A83" s="1">
        <v>79</v>
      </c>
      <c r="B83" s="42" t="s">
        <v>80</v>
      </c>
      <c r="C83" s="32">
        <v>0</v>
      </c>
      <c r="D83" s="38">
        <v>0</v>
      </c>
      <c r="E83" s="10">
        <f t="shared" si="16"/>
        <v>0</v>
      </c>
      <c r="F83" s="9">
        <v>0</v>
      </c>
      <c r="G83" s="20">
        <v>0</v>
      </c>
      <c r="H83" s="10">
        <f t="shared" si="9"/>
        <v>0</v>
      </c>
      <c r="I83" s="9">
        <f>Sept!D82</f>
        <v>3349.89</v>
      </c>
      <c r="J83" s="20">
        <f>Sept!E82</f>
        <v>18.07</v>
      </c>
      <c r="K83" s="10">
        <f t="shared" si="10"/>
        <v>3367.96</v>
      </c>
      <c r="L83" s="8">
        <f>Oct!D82</f>
        <v>3437.73</v>
      </c>
      <c r="M83" s="32">
        <f>Oct!E82</f>
        <v>18.43</v>
      </c>
      <c r="N83" s="10">
        <f t="shared" si="11"/>
        <v>3456.16</v>
      </c>
      <c r="O83" s="9">
        <f>Nov!D82</f>
        <v>3278.96</v>
      </c>
      <c r="P83" s="20">
        <f>Nov!E82</f>
        <v>17.63</v>
      </c>
      <c r="Q83" s="10">
        <f t="shared" si="12"/>
        <v>3296.59</v>
      </c>
      <c r="R83" s="9">
        <f>Dec!D82</f>
        <v>3325.81</v>
      </c>
      <c r="S83" s="25">
        <f>Dec!E82</f>
        <v>17.88</v>
      </c>
      <c r="T83" s="10">
        <f t="shared" si="13"/>
        <v>3343.69</v>
      </c>
      <c r="U83" s="8">
        <f>Jan!D82</f>
        <v>3466.01</v>
      </c>
      <c r="V83" s="9">
        <f>Jan!E82</f>
        <v>18.64</v>
      </c>
      <c r="W83" s="10">
        <f t="shared" si="14"/>
        <v>3484.65</v>
      </c>
      <c r="X83" s="9">
        <f>Feb!D82</f>
        <v>3547.83</v>
      </c>
      <c r="Y83" s="20">
        <f>Feb!E82</f>
        <v>19.07</v>
      </c>
      <c r="Z83" s="10">
        <f t="shared" si="15"/>
        <v>3566.9</v>
      </c>
      <c r="AA83" s="9"/>
      <c r="AB83" s="25"/>
      <c r="AC83" s="10"/>
      <c r="AD83" s="8"/>
      <c r="AE83" s="32"/>
      <c r="AF83" s="10"/>
      <c r="AG83" s="9"/>
      <c r="AH83" s="20"/>
      <c r="AI83" s="10"/>
      <c r="AJ83" s="9"/>
      <c r="AK83" s="25"/>
      <c r="AL83" s="10"/>
      <c r="AM83" s="46">
        <f t="shared" si="17"/>
        <v>20515.95</v>
      </c>
    </row>
    <row r="84" spans="1:39" s="35" customFormat="1" x14ac:dyDescent="0.25">
      <c r="A84" s="3">
        <v>80</v>
      </c>
      <c r="B84" s="43" t="s">
        <v>81</v>
      </c>
      <c r="C84" s="36">
        <v>0</v>
      </c>
      <c r="D84" s="33">
        <v>0</v>
      </c>
      <c r="E84" s="13">
        <f t="shared" si="16"/>
        <v>0</v>
      </c>
      <c r="F84" s="12">
        <v>0</v>
      </c>
      <c r="G84" s="21">
        <v>0</v>
      </c>
      <c r="H84" s="13">
        <f t="shared" si="9"/>
        <v>0</v>
      </c>
      <c r="I84" s="12">
        <f>Sept!D83</f>
        <v>2891.74</v>
      </c>
      <c r="J84" s="21">
        <f>Sept!E83</f>
        <v>32.01</v>
      </c>
      <c r="K84" s="13">
        <f t="shared" si="10"/>
        <v>2923.75</v>
      </c>
      <c r="L84" s="11">
        <f>Oct!D83</f>
        <v>2911.29</v>
      </c>
      <c r="M84" s="34">
        <f>Oct!E83</f>
        <v>32.659999999999997</v>
      </c>
      <c r="N84" s="13">
        <f t="shared" si="11"/>
        <v>2943.95</v>
      </c>
      <c r="O84" s="12">
        <f>Nov!D83</f>
        <v>2803.33</v>
      </c>
      <c r="P84" s="21">
        <f>Nov!E83</f>
        <v>31.24</v>
      </c>
      <c r="Q84" s="13">
        <f t="shared" si="12"/>
        <v>2834.5699999999997</v>
      </c>
      <c r="R84" s="12">
        <f>Dec!D83</f>
        <v>2843.38</v>
      </c>
      <c r="S84" s="26">
        <f>Dec!E83</f>
        <v>31.69</v>
      </c>
      <c r="T84" s="13">
        <f t="shared" si="13"/>
        <v>2875.07</v>
      </c>
      <c r="U84" s="11">
        <f>Jan!D83</f>
        <v>2963.24</v>
      </c>
      <c r="V84" s="12">
        <f>Jan!E83</f>
        <v>33.03</v>
      </c>
      <c r="W84" s="13">
        <f t="shared" si="14"/>
        <v>2996.27</v>
      </c>
      <c r="X84" s="12">
        <f>Feb!D83</f>
        <v>3033.2</v>
      </c>
      <c r="Y84" s="21">
        <f>Feb!E83</f>
        <v>33.799999999999997</v>
      </c>
      <c r="Z84" s="13">
        <f t="shared" si="15"/>
        <v>3067</v>
      </c>
      <c r="AA84" s="12"/>
      <c r="AB84" s="26"/>
      <c r="AC84" s="13"/>
      <c r="AD84" s="11"/>
      <c r="AE84" s="33"/>
      <c r="AF84" s="13"/>
      <c r="AG84" s="12"/>
      <c r="AH84" s="21"/>
      <c r="AI84" s="13"/>
      <c r="AJ84" s="12"/>
      <c r="AK84" s="26"/>
      <c r="AL84" s="13"/>
      <c r="AM84" s="47">
        <f t="shared" si="17"/>
        <v>17640.61</v>
      </c>
    </row>
    <row r="85" spans="1:39" x14ac:dyDescent="0.25">
      <c r="A85" s="1">
        <v>81</v>
      </c>
      <c r="B85" s="42" t="s">
        <v>82</v>
      </c>
      <c r="C85" s="32">
        <v>0</v>
      </c>
      <c r="D85" s="38">
        <v>0</v>
      </c>
      <c r="E85" s="10">
        <f t="shared" si="16"/>
        <v>0</v>
      </c>
      <c r="F85" s="9">
        <v>0</v>
      </c>
      <c r="G85" s="20">
        <v>0</v>
      </c>
      <c r="H85" s="10">
        <f t="shared" si="9"/>
        <v>0</v>
      </c>
      <c r="I85" s="9">
        <f>Sept!D84</f>
        <v>3544.57</v>
      </c>
      <c r="J85" s="20">
        <f>Sept!E84</f>
        <v>9</v>
      </c>
      <c r="K85" s="10">
        <f t="shared" si="10"/>
        <v>3553.57</v>
      </c>
      <c r="L85" s="8">
        <f>Oct!D84</f>
        <v>3622.23</v>
      </c>
      <c r="M85" s="32">
        <f>Oct!E84</f>
        <v>9.18</v>
      </c>
      <c r="N85" s="10">
        <f t="shared" si="11"/>
        <v>3631.41</v>
      </c>
      <c r="O85" s="9">
        <f>Nov!D84</f>
        <v>3462.14</v>
      </c>
      <c r="P85" s="20">
        <f>Nov!E84</f>
        <v>8.7799999999999994</v>
      </c>
      <c r="Q85" s="10">
        <f t="shared" si="12"/>
        <v>3470.92</v>
      </c>
      <c r="R85" s="9">
        <f>Dec!D84</f>
        <v>3511.6</v>
      </c>
      <c r="S85" s="25">
        <f>Dec!E84</f>
        <v>8.91</v>
      </c>
      <c r="T85" s="10">
        <f t="shared" si="13"/>
        <v>3520.5099999999998</v>
      </c>
      <c r="U85" s="8">
        <f>Jan!D84</f>
        <v>3659.64</v>
      </c>
      <c r="V85" s="9">
        <f>Jan!E84</f>
        <v>9.2799999999999994</v>
      </c>
      <c r="W85" s="10">
        <f t="shared" si="14"/>
        <v>3668.92</v>
      </c>
      <c r="X85" s="9">
        <f>Feb!D84</f>
        <v>3746.03</v>
      </c>
      <c r="Y85" s="20">
        <f>Feb!E84</f>
        <v>9.5</v>
      </c>
      <c r="Z85" s="10">
        <f t="shared" si="15"/>
        <v>3755.53</v>
      </c>
      <c r="AA85" s="9"/>
      <c r="AB85" s="25"/>
      <c r="AC85" s="10"/>
      <c r="AD85" s="8"/>
      <c r="AE85" s="32"/>
      <c r="AF85" s="10"/>
      <c r="AG85" s="9"/>
      <c r="AH85" s="20"/>
      <c r="AI85" s="10"/>
      <c r="AJ85" s="9"/>
      <c r="AK85" s="25"/>
      <c r="AL85" s="10"/>
      <c r="AM85" s="46">
        <f t="shared" si="17"/>
        <v>21600.86</v>
      </c>
    </row>
    <row r="86" spans="1:39" x14ac:dyDescent="0.25">
      <c r="A86" s="1">
        <v>82</v>
      </c>
      <c r="B86" s="42" t="s">
        <v>83</v>
      </c>
      <c r="C86" s="32">
        <v>0</v>
      </c>
      <c r="D86" s="38">
        <v>0</v>
      </c>
      <c r="E86" s="10">
        <f t="shared" si="16"/>
        <v>0</v>
      </c>
      <c r="F86" s="9">
        <v>0</v>
      </c>
      <c r="G86" s="20">
        <v>0</v>
      </c>
      <c r="H86" s="10">
        <f t="shared" si="9"/>
        <v>0</v>
      </c>
      <c r="I86" s="9">
        <f>Sept!D85</f>
        <v>3893.87</v>
      </c>
      <c r="J86" s="20">
        <f>Sept!E85</f>
        <v>54.83</v>
      </c>
      <c r="K86" s="10">
        <f t="shared" si="10"/>
        <v>3948.7</v>
      </c>
      <c r="L86" s="8">
        <f>Oct!D85</f>
        <v>4027.47</v>
      </c>
      <c r="M86" s="32">
        <f>Oct!E85</f>
        <v>55.94</v>
      </c>
      <c r="N86" s="10">
        <f t="shared" si="11"/>
        <v>4083.41</v>
      </c>
      <c r="O86" s="9">
        <f>Nov!D85</f>
        <v>3826.64</v>
      </c>
      <c r="P86" s="20">
        <f>Nov!E85</f>
        <v>53.52</v>
      </c>
      <c r="Q86" s="10">
        <f t="shared" si="12"/>
        <v>3880.16</v>
      </c>
      <c r="R86" s="9">
        <f>Dec!D85</f>
        <v>3881.31</v>
      </c>
      <c r="S86" s="25">
        <f>Dec!E85</f>
        <v>54.28</v>
      </c>
      <c r="T86" s="10">
        <f t="shared" si="13"/>
        <v>3935.59</v>
      </c>
      <c r="U86" s="8">
        <f>Jan!D85</f>
        <v>4044.93</v>
      </c>
      <c r="V86" s="9">
        <f>Jan!E85</f>
        <v>56.57</v>
      </c>
      <c r="W86" s="10">
        <f t="shared" si="14"/>
        <v>4101.5</v>
      </c>
      <c r="X86" s="9">
        <f>Feb!D85</f>
        <v>4140.42</v>
      </c>
      <c r="Y86" s="20">
        <f>Feb!E85</f>
        <v>57.9</v>
      </c>
      <c r="Z86" s="10">
        <f t="shared" si="15"/>
        <v>4198.32</v>
      </c>
      <c r="AA86" s="9"/>
      <c r="AB86" s="25"/>
      <c r="AC86" s="10"/>
      <c r="AD86" s="8"/>
      <c r="AE86" s="32"/>
      <c r="AF86" s="10"/>
      <c r="AG86" s="9"/>
      <c r="AH86" s="20"/>
      <c r="AI86" s="10"/>
      <c r="AJ86" s="9"/>
      <c r="AK86" s="25"/>
      <c r="AL86" s="10"/>
      <c r="AM86" s="46">
        <f t="shared" si="17"/>
        <v>24147.68</v>
      </c>
    </row>
    <row r="87" spans="1:39" x14ac:dyDescent="0.25">
      <c r="A87" s="1">
        <v>83</v>
      </c>
      <c r="B87" s="42" t="s">
        <v>84</v>
      </c>
      <c r="C87" s="32">
        <v>0</v>
      </c>
      <c r="D87" s="38">
        <v>0</v>
      </c>
      <c r="E87" s="10">
        <f t="shared" si="16"/>
        <v>0</v>
      </c>
      <c r="F87" s="9">
        <v>0</v>
      </c>
      <c r="G87" s="20">
        <v>0</v>
      </c>
      <c r="H87" s="10">
        <f t="shared" si="9"/>
        <v>0</v>
      </c>
      <c r="I87" s="9">
        <f>Sept!D86</f>
        <v>3415.42</v>
      </c>
      <c r="J87" s="20">
        <f>Sept!E86</f>
        <v>46.47</v>
      </c>
      <c r="K87" s="10">
        <f t="shared" si="10"/>
        <v>3461.89</v>
      </c>
      <c r="L87" s="8">
        <f>Oct!D86</f>
        <v>3453.78</v>
      </c>
      <c r="M87" s="32">
        <f>Oct!E86</f>
        <v>47.42</v>
      </c>
      <c r="N87" s="10">
        <f t="shared" si="11"/>
        <v>3501.2000000000003</v>
      </c>
      <c r="O87" s="9">
        <f>Nov!D86</f>
        <v>3318.37</v>
      </c>
      <c r="P87" s="20">
        <f>Nov!E86</f>
        <v>45.36</v>
      </c>
      <c r="Q87" s="10">
        <f t="shared" si="12"/>
        <v>3363.73</v>
      </c>
      <c r="R87" s="9">
        <f>Dec!D86</f>
        <v>3365.78</v>
      </c>
      <c r="S87" s="25">
        <f>Dec!E86</f>
        <v>46.01</v>
      </c>
      <c r="T87" s="10">
        <f t="shared" si="13"/>
        <v>3411.7900000000004</v>
      </c>
      <c r="U87" s="8">
        <f>Jan!D86</f>
        <v>3507.67</v>
      </c>
      <c r="V87" s="9">
        <f>Jan!E86</f>
        <v>47.95</v>
      </c>
      <c r="W87" s="10">
        <f t="shared" si="14"/>
        <v>3555.62</v>
      </c>
      <c r="X87" s="9">
        <f>Feb!D86</f>
        <v>3590.48</v>
      </c>
      <c r="Y87" s="20">
        <f>Feb!E86</f>
        <v>49.07</v>
      </c>
      <c r="Z87" s="10">
        <f t="shared" si="15"/>
        <v>3639.55</v>
      </c>
      <c r="AA87" s="9"/>
      <c r="AB87" s="25"/>
      <c r="AC87" s="10"/>
      <c r="AD87" s="8"/>
      <c r="AE87" s="32"/>
      <c r="AF87" s="10"/>
      <c r="AG87" s="9"/>
      <c r="AH87" s="20"/>
      <c r="AI87" s="10"/>
      <c r="AJ87" s="9"/>
      <c r="AK87" s="25"/>
      <c r="AL87" s="10"/>
      <c r="AM87" s="46">
        <f t="shared" si="17"/>
        <v>20933.78</v>
      </c>
    </row>
    <row r="88" spans="1:39" x14ac:dyDescent="0.25">
      <c r="A88" s="1">
        <v>84</v>
      </c>
      <c r="B88" s="42" t="s">
        <v>85</v>
      </c>
      <c r="C88" s="32">
        <v>0</v>
      </c>
      <c r="D88" s="38">
        <v>0</v>
      </c>
      <c r="E88" s="10">
        <f t="shared" si="16"/>
        <v>0</v>
      </c>
      <c r="F88" s="9">
        <v>0</v>
      </c>
      <c r="G88" s="20">
        <v>0</v>
      </c>
      <c r="H88" s="10">
        <f t="shared" si="9"/>
        <v>0</v>
      </c>
      <c r="I88" s="9">
        <f>Sept!D87</f>
        <v>5742.58</v>
      </c>
      <c r="J88" s="20">
        <f>Sept!E87</f>
        <v>12.13</v>
      </c>
      <c r="K88" s="10">
        <f t="shared" si="10"/>
        <v>5754.71</v>
      </c>
      <c r="L88" s="8">
        <f>Oct!D87</f>
        <v>5807.88</v>
      </c>
      <c r="M88" s="32">
        <f>Oct!E87</f>
        <v>12.37</v>
      </c>
      <c r="N88" s="10">
        <f t="shared" si="11"/>
        <v>5820.25</v>
      </c>
      <c r="O88" s="9">
        <f>Nov!D87</f>
        <v>5579.79</v>
      </c>
      <c r="P88" s="20">
        <f>Nov!E87</f>
        <v>11.84</v>
      </c>
      <c r="Q88" s="10">
        <f t="shared" si="12"/>
        <v>5591.63</v>
      </c>
      <c r="R88" s="9">
        <f>Dec!D87</f>
        <v>5659.51</v>
      </c>
      <c r="S88" s="25">
        <f>Dec!E87</f>
        <v>12</v>
      </c>
      <c r="T88" s="10">
        <f t="shared" si="13"/>
        <v>5671.51</v>
      </c>
      <c r="U88" s="8">
        <f>Jan!D87</f>
        <v>5898.09</v>
      </c>
      <c r="V88" s="9">
        <f>Jan!E87</f>
        <v>12.51</v>
      </c>
      <c r="W88" s="10">
        <f t="shared" si="14"/>
        <v>5910.6</v>
      </c>
      <c r="X88" s="9">
        <f>Feb!D87</f>
        <v>6037.33</v>
      </c>
      <c r="Y88" s="20">
        <f>Feb!E87</f>
        <v>12.81</v>
      </c>
      <c r="Z88" s="10">
        <f t="shared" si="15"/>
        <v>6050.14</v>
      </c>
      <c r="AA88" s="9"/>
      <c r="AB88" s="25"/>
      <c r="AC88" s="10"/>
      <c r="AD88" s="8"/>
      <c r="AE88" s="32"/>
      <c r="AF88" s="10"/>
      <c r="AG88" s="9"/>
      <c r="AH88" s="20"/>
      <c r="AI88" s="10"/>
      <c r="AJ88" s="9"/>
      <c r="AK88" s="25"/>
      <c r="AL88" s="10"/>
      <c r="AM88" s="46">
        <f t="shared" si="17"/>
        <v>34798.839999999997</v>
      </c>
    </row>
    <row r="89" spans="1:39" s="35" customFormat="1" x14ac:dyDescent="0.25">
      <c r="A89" s="3">
        <v>85</v>
      </c>
      <c r="B89" s="43" t="s">
        <v>86</v>
      </c>
      <c r="C89" s="36">
        <v>0</v>
      </c>
      <c r="D89" s="33">
        <v>0</v>
      </c>
      <c r="E89" s="13">
        <f t="shared" si="16"/>
        <v>0</v>
      </c>
      <c r="F89" s="12">
        <v>0</v>
      </c>
      <c r="G89" s="21">
        <v>0</v>
      </c>
      <c r="H89" s="13">
        <f t="shared" si="9"/>
        <v>0</v>
      </c>
      <c r="I89" s="12">
        <f>Sept!D88</f>
        <v>4160.1899999999996</v>
      </c>
      <c r="J89" s="21">
        <f>Sept!E88</f>
        <v>37.1</v>
      </c>
      <c r="K89" s="13">
        <f t="shared" si="10"/>
        <v>4197.29</v>
      </c>
      <c r="L89" s="11">
        <f>Oct!D88</f>
        <v>4193.3599999999997</v>
      </c>
      <c r="M89" s="34">
        <f>Oct!E88</f>
        <v>37.85</v>
      </c>
      <c r="N89" s="13">
        <f t="shared" si="11"/>
        <v>4231.21</v>
      </c>
      <c r="O89" s="12">
        <f>Nov!D88</f>
        <v>4035.43</v>
      </c>
      <c r="P89" s="21">
        <f>Nov!E88</f>
        <v>36.21</v>
      </c>
      <c r="Q89" s="13">
        <f t="shared" si="12"/>
        <v>4071.64</v>
      </c>
      <c r="R89" s="12">
        <f>Dec!D88</f>
        <v>4093.09</v>
      </c>
      <c r="S89" s="26">
        <f>Dec!E88</f>
        <v>36.729999999999997</v>
      </c>
      <c r="T89" s="13">
        <f t="shared" si="13"/>
        <v>4129.82</v>
      </c>
      <c r="U89" s="11">
        <f>Jan!D88</f>
        <v>4265.63</v>
      </c>
      <c r="V89" s="12">
        <f>Jan!E88</f>
        <v>38.28</v>
      </c>
      <c r="W89" s="13">
        <f t="shared" si="14"/>
        <v>4303.91</v>
      </c>
      <c r="X89" s="12">
        <f>Feb!D88</f>
        <v>4366.34</v>
      </c>
      <c r="Y89" s="21">
        <f>Feb!E88</f>
        <v>39.18</v>
      </c>
      <c r="Z89" s="13">
        <f t="shared" si="15"/>
        <v>4405.5200000000004</v>
      </c>
      <c r="AA89" s="12"/>
      <c r="AB89" s="26"/>
      <c r="AC89" s="13"/>
      <c r="AD89" s="11"/>
      <c r="AE89" s="33"/>
      <c r="AF89" s="13"/>
      <c r="AG89" s="12"/>
      <c r="AH89" s="21"/>
      <c r="AI89" s="13"/>
      <c r="AJ89" s="12"/>
      <c r="AK89" s="26"/>
      <c r="AL89" s="13"/>
      <c r="AM89" s="47">
        <f t="shared" si="17"/>
        <v>25339.39</v>
      </c>
    </row>
    <row r="90" spans="1:39" x14ac:dyDescent="0.25">
      <c r="A90" s="1">
        <v>86</v>
      </c>
      <c r="B90" s="42" t="s">
        <v>87</v>
      </c>
      <c r="C90" s="32">
        <v>0</v>
      </c>
      <c r="D90" s="38">
        <v>0</v>
      </c>
      <c r="E90" s="10">
        <f t="shared" si="16"/>
        <v>0</v>
      </c>
      <c r="F90" s="9">
        <v>0</v>
      </c>
      <c r="G90" s="20">
        <v>0</v>
      </c>
      <c r="H90" s="10">
        <f t="shared" si="9"/>
        <v>0</v>
      </c>
      <c r="I90" s="9">
        <f>Sept!D89</f>
        <v>4373.24</v>
      </c>
      <c r="J90" s="20">
        <f>Sept!E89</f>
        <v>62.21</v>
      </c>
      <c r="K90" s="10">
        <f t="shared" si="10"/>
        <v>4435.45</v>
      </c>
      <c r="L90" s="8">
        <f>Oct!D89</f>
        <v>4454.9399999999996</v>
      </c>
      <c r="M90" s="32">
        <f>Oct!E89</f>
        <v>63.46</v>
      </c>
      <c r="N90" s="10">
        <f t="shared" si="11"/>
        <v>4518.3999999999996</v>
      </c>
      <c r="O90" s="9">
        <f>Nov!D89</f>
        <v>4264.72</v>
      </c>
      <c r="P90" s="20">
        <f>Nov!E89</f>
        <v>60.71</v>
      </c>
      <c r="Q90" s="10">
        <f t="shared" si="12"/>
        <v>4325.43</v>
      </c>
      <c r="R90" s="9">
        <f>Dec!D89</f>
        <v>4325.6499999999996</v>
      </c>
      <c r="S90" s="25">
        <f>Dec!E89</f>
        <v>61.58</v>
      </c>
      <c r="T90" s="10">
        <f t="shared" si="13"/>
        <v>4387.2299999999996</v>
      </c>
      <c r="U90" s="8">
        <f>Jan!D89</f>
        <v>4508</v>
      </c>
      <c r="V90" s="9">
        <f>Jan!E89</f>
        <v>64.17</v>
      </c>
      <c r="W90" s="10">
        <f t="shared" si="14"/>
        <v>4572.17</v>
      </c>
      <c r="X90" s="9">
        <f>Feb!D89</f>
        <v>4614.42</v>
      </c>
      <c r="Y90" s="20">
        <f>Feb!E89</f>
        <v>65.69</v>
      </c>
      <c r="Z90" s="10">
        <f t="shared" si="15"/>
        <v>4680.1099999999997</v>
      </c>
      <c r="AA90" s="9"/>
      <c r="AB90" s="25"/>
      <c r="AC90" s="10"/>
      <c r="AD90" s="8"/>
      <c r="AE90" s="32"/>
      <c r="AF90" s="10"/>
      <c r="AG90" s="9"/>
      <c r="AH90" s="20"/>
      <c r="AI90" s="10"/>
      <c r="AJ90" s="9"/>
      <c r="AK90" s="25"/>
      <c r="AL90" s="10"/>
      <c r="AM90" s="46">
        <f t="shared" si="17"/>
        <v>26918.79</v>
      </c>
    </row>
    <row r="91" spans="1:39" x14ac:dyDescent="0.25">
      <c r="A91" s="1">
        <v>87</v>
      </c>
      <c r="B91" s="42" t="s">
        <v>88</v>
      </c>
      <c r="C91" s="32">
        <v>0</v>
      </c>
      <c r="D91" s="38">
        <v>0</v>
      </c>
      <c r="E91" s="10">
        <f t="shared" si="16"/>
        <v>0</v>
      </c>
      <c r="F91" s="9">
        <v>0</v>
      </c>
      <c r="G91" s="20">
        <v>0</v>
      </c>
      <c r="H91" s="10">
        <f t="shared" si="9"/>
        <v>0</v>
      </c>
      <c r="I91" s="9">
        <f>Sept!D90</f>
        <v>2947.57</v>
      </c>
      <c r="J91" s="20">
        <f>Sept!E90</f>
        <v>25.58</v>
      </c>
      <c r="K91" s="10">
        <f t="shared" si="10"/>
        <v>2973.15</v>
      </c>
      <c r="L91" s="8">
        <f>Oct!D90</f>
        <v>2996.91</v>
      </c>
      <c r="M91" s="32">
        <f>Oct!E90</f>
        <v>26.1</v>
      </c>
      <c r="N91" s="10">
        <f t="shared" si="11"/>
        <v>3023.0099999999998</v>
      </c>
      <c r="O91" s="9">
        <f>Nov!D90</f>
        <v>2871.66</v>
      </c>
      <c r="P91" s="20">
        <f>Nov!E90</f>
        <v>24.97</v>
      </c>
      <c r="Q91" s="10">
        <f t="shared" si="12"/>
        <v>2896.6299999999997</v>
      </c>
      <c r="R91" s="9">
        <f>Dec!D90</f>
        <v>2912.69</v>
      </c>
      <c r="S91" s="25">
        <f>Dec!E90</f>
        <v>25.32</v>
      </c>
      <c r="T91" s="10">
        <f t="shared" si="13"/>
        <v>2938.01</v>
      </c>
      <c r="U91" s="8">
        <f>Jan!D90</f>
        <v>3035.48</v>
      </c>
      <c r="V91" s="9">
        <f>Jan!E90</f>
        <v>26.39</v>
      </c>
      <c r="W91" s="10">
        <f t="shared" si="14"/>
        <v>3061.87</v>
      </c>
      <c r="X91" s="9">
        <f>Feb!D90</f>
        <v>3107.14</v>
      </c>
      <c r="Y91" s="20">
        <f>Feb!E90</f>
        <v>27.02</v>
      </c>
      <c r="Z91" s="10">
        <f t="shared" si="15"/>
        <v>3134.16</v>
      </c>
      <c r="AA91" s="9"/>
      <c r="AB91" s="25"/>
      <c r="AC91" s="10"/>
      <c r="AD91" s="8"/>
      <c r="AE91" s="32"/>
      <c r="AF91" s="10"/>
      <c r="AG91" s="9"/>
      <c r="AH91" s="20"/>
      <c r="AI91" s="10"/>
      <c r="AJ91" s="9"/>
      <c r="AK91" s="25"/>
      <c r="AL91" s="10"/>
      <c r="AM91" s="46">
        <f t="shared" si="17"/>
        <v>18026.829999999998</v>
      </c>
    </row>
    <row r="92" spans="1:39" x14ac:dyDescent="0.25">
      <c r="A92" s="1">
        <v>88</v>
      </c>
      <c r="B92" s="42" t="s">
        <v>89</v>
      </c>
      <c r="C92" s="32">
        <v>0</v>
      </c>
      <c r="D92" s="38">
        <v>0</v>
      </c>
      <c r="E92" s="10">
        <f t="shared" si="16"/>
        <v>0</v>
      </c>
      <c r="F92" s="9">
        <v>0</v>
      </c>
      <c r="G92" s="20">
        <v>0</v>
      </c>
      <c r="H92" s="10">
        <f t="shared" si="9"/>
        <v>0</v>
      </c>
      <c r="I92" s="9">
        <f>Sept!D91</f>
        <v>2425.12</v>
      </c>
      <c r="J92" s="20">
        <f>Sept!E91</f>
        <v>18.75</v>
      </c>
      <c r="K92" s="10">
        <f t="shared" si="10"/>
        <v>2443.87</v>
      </c>
      <c r="L92" s="8">
        <f>Oct!D91</f>
        <v>2471.6999999999998</v>
      </c>
      <c r="M92" s="32">
        <f>Oct!E91</f>
        <v>19.13</v>
      </c>
      <c r="N92" s="10">
        <f t="shared" si="11"/>
        <v>2490.83</v>
      </c>
      <c r="O92" s="9">
        <f>Nov!D91</f>
        <v>2365.56</v>
      </c>
      <c r="P92" s="20">
        <f>Nov!E91</f>
        <v>18.29</v>
      </c>
      <c r="Q92" s="10">
        <f t="shared" si="12"/>
        <v>2383.85</v>
      </c>
      <c r="R92" s="9">
        <f>Dec!D91</f>
        <v>2399.35</v>
      </c>
      <c r="S92" s="25">
        <f>Dec!E91</f>
        <v>18.559999999999999</v>
      </c>
      <c r="T92" s="10">
        <f t="shared" si="13"/>
        <v>2417.91</v>
      </c>
      <c r="U92" s="8">
        <f>Jan!D91</f>
        <v>2500.5</v>
      </c>
      <c r="V92" s="9">
        <f>Jan!E91</f>
        <v>19.34</v>
      </c>
      <c r="W92" s="10">
        <f t="shared" si="14"/>
        <v>2519.84</v>
      </c>
      <c r="X92" s="9">
        <f>Feb!D91</f>
        <v>2559.5300000000002</v>
      </c>
      <c r="Y92" s="20">
        <f>Feb!E91</f>
        <v>19.8</v>
      </c>
      <c r="Z92" s="10">
        <f t="shared" si="15"/>
        <v>2579.3300000000004</v>
      </c>
      <c r="AA92" s="9"/>
      <c r="AB92" s="25"/>
      <c r="AC92" s="10"/>
      <c r="AD92" s="8"/>
      <c r="AE92" s="32"/>
      <c r="AF92" s="10"/>
      <c r="AG92" s="9"/>
      <c r="AH92" s="20"/>
      <c r="AI92" s="10"/>
      <c r="AJ92" s="9"/>
      <c r="AK92" s="25"/>
      <c r="AL92" s="10"/>
      <c r="AM92" s="46">
        <f t="shared" si="17"/>
        <v>14835.63</v>
      </c>
    </row>
    <row r="93" spans="1:39" x14ac:dyDescent="0.25">
      <c r="A93" s="1">
        <v>89</v>
      </c>
      <c r="B93" s="42" t="s">
        <v>90</v>
      </c>
      <c r="C93" s="32">
        <v>0</v>
      </c>
      <c r="D93" s="38">
        <v>0</v>
      </c>
      <c r="E93" s="10">
        <f t="shared" si="16"/>
        <v>0</v>
      </c>
      <c r="F93" s="9">
        <v>0</v>
      </c>
      <c r="G93" s="20">
        <v>0</v>
      </c>
      <c r="H93" s="10">
        <f t="shared" si="9"/>
        <v>0</v>
      </c>
      <c r="I93" s="9">
        <f>Sept!D92</f>
        <v>2821.83</v>
      </c>
      <c r="J93" s="20">
        <f>Sept!E92</f>
        <v>59.93</v>
      </c>
      <c r="K93" s="10">
        <f t="shared" si="10"/>
        <v>2881.7599999999998</v>
      </c>
      <c r="L93" s="8">
        <f>Oct!D92</f>
        <v>2854.59</v>
      </c>
      <c r="M93" s="32">
        <f>Oct!E92</f>
        <v>61.14</v>
      </c>
      <c r="N93" s="10">
        <f t="shared" si="11"/>
        <v>2915.73</v>
      </c>
      <c r="O93" s="9">
        <f>Nov!D92</f>
        <v>2742.16</v>
      </c>
      <c r="P93" s="20">
        <f>Nov!E92</f>
        <v>58.48</v>
      </c>
      <c r="Q93" s="10">
        <f t="shared" si="12"/>
        <v>2800.64</v>
      </c>
      <c r="R93" s="9">
        <f>Dec!D92</f>
        <v>2781.34</v>
      </c>
      <c r="S93" s="25">
        <f>Dec!E92</f>
        <v>59.32</v>
      </c>
      <c r="T93" s="10">
        <f t="shared" si="13"/>
        <v>2840.6600000000003</v>
      </c>
      <c r="U93" s="8">
        <f>Jan!D92</f>
        <v>2898.59</v>
      </c>
      <c r="V93" s="9">
        <f>Jan!E92</f>
        <v>61.81</v>
      </c>
      <c r="W93" s="10">
        <f t="shared" si="14"/>
        <v>2960.4</v>
      </c>
      <c r="X93" s="9">
        <f>Feb!D92</f>
        <v>2967.02</v>
      </c>
      <c r="Y93" s="20">
        <f>Feb!E92</f>
        <v>63.28</v>
      </c>
      <c r="Z93" s="10">
        <f t="shared" si="15"/>
        <v>3030.3</v>
      </c>
      <c r="AA93" s="9"/>
      <c r="AB93" s="25"/>
      <c r="AC93" s="10"/>
      <c r="AD93" s="8"/>
      <c r="AE93" s="32"/>
      <c r="AF93" s="10"/>
      <c r="AG93" s="9"/>
      <c r="AH93" s="20"/>
      <c r="AI93" s="10"/>
      <c r="AJ93" s="9"/>
      <c r="AK93" s="25"/>
      <c r="AL93" s="10"/>
      <c r="AM93" s="46">
        <f t="shared" si="17"/>
        <v>17429.489999999998</v>
      </c>
    </row>
    <row r="94" spans="1:39" s="35" customFormat="1" x14ac:dyDescent="0.25">
      <c r="A94" s="3">
        <v>90</v>
      </c>
      <c r="B94" s="43" t="s">
        <v>91</v>
      </c>
      <c r="C94" s="36">
        <v>0</v>
      </c>
      <c r="D94" s="33">
        <v>0</v>
      </c>
      <c r="E94" s="13">
        <f t="shared" si="16"/>
        <v>0</v>
      </c>
      <c r="F94" s="12">
        <v>0</v>
      </c>
      <c r="G94" s="21">
        <v>0</v>
      </c>
      <c r="H94" s="13">
        <f t="shared" si="9"/>
        <v>0</v>
      </c>
      <c r="I94" s="12">
        <f>Sept!D93</f>
        <v>3079.82</v>
      </c>
      <c r="J94" s="21">
        <f>Sept!E93</f>
        <v>25.85</v>
      </c>
      <c r="K94" s="13">
        <f t="shared" si="10"/>
        <v>3105.67</v>
      </c>
      <c r="L94" s="11">
        <f>Oct!D93</f>
        <v>3137.52</v>
      </c>
      <c r="M94" s="34">
        <f>Oct!E93</f>
        <v>26.37</v>
      </c>
      <c r="N94" s="13">
        <f t="shared" si="11"/>
        <v>3163.89</v>
      </c>
      <c r="O94" s="12">
        <f>Nov!D93</f>
        <v>3003.48</v>
      </c>
      <c r="P94" s="21">
        <f>Nov!E93</f>
        <v>25.22</v>
      </c>
      <c r="Q94" s="13">
        <f t="shared" si="12"/>
        <v>3028.7</v>
      </c>
      <c r="R94" s="12">
        <f>Dec!D93</f>
        <v>3046.39</v>
      </c>
      <c r="S94" s="26">
        <f>Dec!E93</f>
        <v>25.59</v>
      </c>
      <c r="T94" s="13">
        <f t="shared" si="13"/>
        <v>3071.98</v>
      </c>
      <c r="U94" s="11">
        <f>Jan!D93</f>
        <v>3174.81</v>
      </c>
      <c r="V94" s="12">
        <f>Jan!E93</f>
        <v>26.67</v>
      </c>
      <c r="W94" s="13">
        <f t="shared" si="14"/>
        <v>3201.48</v>
      </c>
      <c r="X94" s="12">
        <f>Feb!D93</f>
        <v>3249.76</v>
      </c>
      <c r="Y94" s="21">
        <f>Feb!E93</f>
        <v>27.3</v>
      </c>
      <c r="Z94" s="13">
        <f t="shared" si="15"/>
        <v>3277.0600000000004</v>
      </c>
      <c r="AA94" s="12"/>
      <c r="AB94" s="26"/>
      <c r="AC94" s="13"/>
      <c r="AD94" s="11"/>
      <c r="AE94" s="33"/>
      <c r="AF94" s="13"/>
      <c r="AG94" s="12"/>
      <c r="AH94" s="21"/>
      <c r="AI94" s="13"/>
      <c r="AJ94" s="12"/>
      <c r="AK94" s="26"/>
      <c r="AL94" s="13"/>
      <c r="AM94" s="47">
        <f t="shared" si="17"/>
        <v>18848.78</v>
      </c>
    </row>
    <row r="95" spans="1:39" x14ac:dyDescent="0.25">
      <c r="A95" s="1">
        <v>91</v>
      </c>
      <c r="B95" s="42" t="s">
        <v>92</v>
      </c>
      <c r="C95" s="32">
        <v>0</v>
      </c>
      <c r="D95" s="38">
        <v>0</v>
      </c>
      <c r="E95" s="10">
        <f t="shared" si="16"/>
        <v>0</v>
      </c>
      <c r="F95" s="9">
        <v>0</v>
      </c>
      <c r="G95" s="20">
        <v>0</v>
      </c>
      <c r="H95" s="10">
        <f t="shared" si="9"/>
        <v>0</v>
      </c>
      <c r="I95" s="9">
        <f>Sept!D94</f>
        <v>4459.93</v>
      </c>
      <c r="J95" s="20">
        <f>Sept!E94</f>
        <v>57.34</v>
      </c>
      <c r="K95" s="10">
        <f t="shared" si="10"/>
        <v>4517.2700000000004</v>
      </c>
      <c r="L95" s="8">
        <f>Oct!D94</f>
        <v>4567.01</v>
      </c>
      <c r="M95" s="32">
        <f>Oct!E94</f>
        <v>58.5</v>
      </c>
      <c r="N95" s="10">
        <f t="shared" si="11"/>
        <v>4625.51</v>
      </c>
      <c r="O95" s="9">
        <f>Nov!D94</f>
        <v>4360.7299999999996</v>
      </c>
      <c r="P95" s="20">
        <f>Nov!E94</f>
        <v>55.96</v>
      </c>
      <c r="Q95" s="10">
        <f t="shared" si="12"/>
        <v>4416.6899999999996</v>
      </c>
      <c r="R95" s="9">
        <f>Dec!D94</f>
        <v>4423.03</v>
      </c>
      <c r="S95" s="25">
        <f>Dec!E94</f>
        <v>56.76</v>
      </c>
      <c r="T95" s="10">
        <f t="shared" si="13"/>
        <v>4479.79</v>
      </c>
      <c r="U95" s="8">
        <f>Jan!D94</f>
        <v>4609.49</v>
      </c>
      <c r="V95" s="9">
        <f>Jan!E94</f>
        <v>59.15</v>
      </c>
      <c r="W95" s="10">
        <f t="shared" si="14"/>
        <v>4668.6399999999994</v>
      </c>
      <c r="X95" s="9">
        <f>Feb!D94</f>
        <v>4718.3100000000004</v>
      </c>
      <c r="Y95" s="20">
        <f>Feb!E94</f>
        <v>60.55</v>
      </c>
      <c r="Z95" s="10">
        <f t="shared" si="15"/>
        <v>4778.8600000000006</v>
      </c>
      <c r="AA95" s="9"/>
      <c r="AB95" s="25"/>
      <c r="AC95" s="10"/>
      <c r="AD95" s="8"/>
      <c r="AE95" s="32"/>
      <c r="AF95" s="10"/>
      <c r="AG95" s="9"/>
      <c r="AH95" s="20"/>
      <c r="AI95" s="10"/>
      <c r="AJ95" s="9"/>
      <c r="AK95" s="25"/>
      <c r="AL95" s="10"/>
      <c r="AM95" s="46">
        <f t="shared" si="17"/>
        <v>27486.760000000002</v>
      </c>
    </row>
    <row r="96" spans="1:39" x14ac:dyDescent="0.25">
      <c r="A96" s="1">
        <v>92</v>
      </c>
      <c r="B96" s="42" t="s">
        <v>93</v>
      </c>
      <c r="C96" s="32">
        <v>0</v>
      </c>
      <c r="D96" s="38">
        <v>0</v>
      </c>
      <c r="E96" s="10">
        <f t="shared" si="16"/>
        <v>0</v>
      </c>
      <c r="F96" s="9">
        <v>0</v>
      </c>
      <c r="G96" s="20">
        <v>0</v>
      </c>
      <c r="H96" s="10">
        <f t="shared" si="9"/>
        <v>0</v>
      </c>
      <c r="I96" s="9">
        <f>Sept!D95</f>
        <v>3700.89</v>
      </c>
      <c r="J96" s="20">
        <f>Sept!E95</f>
        <v>20.07</v>
      </c>
      <c r="K96" s="10">
        <f t="shared" si="10"/>
        <v>3720.96</v>
      </c>
      <c r="L96" s="8">
        <f>Oct!D95</f>
        <v>3774.43</v>
      </c>
      <c r="M96" s="32">
        <f>Oct!E95</f>
        <v>20.48</v>
      </c>
      <c r="N96" s="10">
        <f t="shared" si="11"/>
        <v>3794.91</v>
      </c>
      <c r="O96" s="9">
        <f>Nov!D95</f>
        <v>3611.18</v>
      </c>
      <c r="P96" s="20">
        <f>Nov!E95</f>
        <v>19.579999999999998</v>
      </c>
      <c r="Q96" s="10">
        <f t="shared" si="12"/>
        <v>3630.7599999999998</v>
      </c>
      <c r="R96" s="9">
        <f>Dec!D95</f>
        <v>3662.77</v>
      </c>
      <c r="S96" s="25">
        <f>Dec!E95</f>
        <v>19.86</v>
      </c>
      <c r="T96" s="10">
        <f t="shared" si="13"/>
        <v>3682.63</v>
      </c>
      <c r="U96" s="8">
        <f>Jan!D95</f>
        <v>3817.18</v>
      </c>
      <c r="V96" s="9">
        <f>Jan!E95</f>
        <v>20.7</v>
      </c>
      <c r="W96" s="10">
        <f t="shared" si="14"/>
        <v>3837.8799999999997</v>
      </c>
      <c r="X96" s="9">
        <f>Feb!D95</f>
        <v>3907.29</v>
      </c>
      <c r="Y96" s="20">
        <f>Feb!E95</f>
        <v>21.19</v>
      </c>
      <c r="Z96" s="10">
        <f t="shared" si="15"/>
        <v>3928.48</v>
      </c>
      <c r="AA96" s="9"/>
      <c r="AB96" s="25"/>
      <c r="AC96" s="10"/>
      <c r="AD96" s="8"/>
      <c r="AE96" s="32"/>
      <c r="AF96" s="10"/>
      <c r="AG96" s="9"/>
      <c r="AH96" s="20"/>
      <c r="AI96" s="10"/>
      <c r="AJ96" s="9"/>
      <c r="AK96" s="25"/>
      <c r="AL96" s="10"/>
      <c r="AM96" s="46">
        <f t="shared" si="17"/>
        <v>22595.62</v>
      </c>
    </row>
    <row r="97" spans="1:39" x14ac:dyDescent="0.25">
      <c r="A97" s="1">
        <v>93</v>
      </c>
      <c r="B97" s="42" t="s">
        <v>94</v>
      </c>
      <c r="C97" s="32">
        <v>0</v>
      </c>
      <c r="D97" s="38">
        <v>0</v>
      </c>
      <c r="E97" s="10">
        <f t="shared" si="16"/>
        <v>0</v>
      </c>
      <c r="F97" s="9">
        <v>0</v>
      </c>
      <c r="G97" s="20">
        <v>0</v>
      </c>
      <c r="H97" s="10">
        <f t="shared" si="9"/>
        <v>0</v>
      </c>
      <c r="I97" s="9">
        <f>Sept!D96</f>
        <v>2720.28</v>
      </c>
      <c r="J97" s="20">
        <f>Sept!E96</f>
        <v>29.67</v>
      </c>
      <c r="K97" s="10">
        <f t="shared" si="10"/>
        <v>2749.9500000000003</v>
      </c>
      <c r="L97" s="8">
        <f>Oct!D96</f>
        <v>2767.11</v>
      </c>
      <c r="M97" s="32">
        <f>Oct!E96</f>
        <v>25.89</v>
      </c>
      <c r="N97" s="10">
        <f t="shared" si="11"/>
        <v>2793</v>
      </c>
      <c r="O97" s="9">
        <f>Nov!D96</f>
        <v>2650.85</v>
      </c>
      <c r="P97" s="20">
        <f>Nov!E96</f>
        <v>24.76</v>
      </c>
      <c r="Q97" s="10">
        <f t="shared" si="12"/>
        <v>2675.61</v>
      </c>
      <c r="R97" s="9">
        <f>Dec!D96</f>
        <v>2688.72</v>
      </c>
      <c r="S97" s="25">
        <f>Dec!E96</f>
        <v>25.12</v>
      </c>
      <c r="T97" s="10">
        <f t="shared" si="13"/>
        <v>2713.8399999999997</v>
      </c>
      <c r="U97" s="8">
        <f>Jan!D96</f>
        <v>2802.07</v>
      </c>
      <c r="V97" s="9">
        <f>Jan!E96</f>
        <v>26.18</v>
      </c>
      <c r="W97" s="10">
        <f t="shared" si="14"/>
        <v>2828.25</v>
      </c>
      <c r="X97" s="9">
        <f>Feb!D96</f>
        <v>2868.22</v>
      </c>
      <c r="Y97" s="20">
        <f>Feb!E96</f>
        <v>26.8</v>
      </c>
      <c r="Z97" s="10">
        <f t="shared" si="15"/>
        <v>2895.02</v>
      </c>
      <c r="AA97" s="9"/>
      <c r="AB97" s="25"/>
      <c r="AC97" s="10"/>
      <c r="AD97" s="8"/>
      <c r="AE97" s="32"/>
      <c r="AF97" s="10"/>
      <c r="AG97" s="9"/>
      <c r="AH97" s="20"/>
      <c r="AI97" s="10"/>
      <c r="AJ97" s="9"/>
      <c r="AK97" s="25"/>
      <c r="AL97" s="10"/>
      <c r="AM97" s="46">
        <f t="shared" si="17"/>
        <v>16655.670000000002</v>
      </c>
    </row>
    <row r="98" spans="1:39" x14ac:dyDescent="0.25">
      <c r="A98" s="1">
        <v>94</v>
      </c>
      <c r="B98" s="42" t="s">
        <v>95</v>
      </c>
      <c r="C98" s="32">
        <v>0</v>
      </c>
      <c r="D98" s="38">
        <v>0</v>
      </c>
      <c r="E98" s="10">
        <f t="shared" si="16"/>
        <v>0</v>
      </c>
      <c r="F98" s="9">
        <v>0</v>
      </c>
      <c r="G98" s="20">
        <v>0</v>
      </c>
      <c r="H98" s="10">
        <f t="shared" si="9"/>
        <v>0</v>
      </c>
      <c r="I98" s="9">
        <f>Sept!D97</f>
        <v>4933.08</v>
      </c>
      <c r="J98" s="20">
        <f>Sept!E97</f>
        <v>90.71</v>
      </c>
      <c r="K98" s="10">
        <f t="shared" si="10"/>
        <v>5023.79</v>
      </c>
      <c r="L98" s="8">
        <f>Oct!D97</f>
        <v>4828.5</v>
      </c>
      <c r="M98" s="32">
        <f>Oct!E97</f>
        <v>92.54</v>
      </c>
      <c r="N98" s="10">
        <f t="shared" si="11"/>
        <v>4921.04</v>
      </c>
      <c r="O98" s="9">
        <f>Nov!D97</f>
        <v>4715.62</v>
      </c>
      <c r="P98" s="20">
        <f>Nov!E97</f>
        <v>88.53</v>
      </c>
      <c r="Q98" s="10">
        <f t="shared" si="12"/>
        <v>4804.1499999999996</v>
      </c>
      <c r="R98" s="9">
        <f>Dec!D97</f>
        <v>4783</v>
      </c>
      <c r="S98" s="25">
        <f>Dec!E97</f>
        <v>89.79</v>
      </c>
      <c r="T98" s="10">
        <f t="shared" si="13"/>
        <v>4872.79</v>
      </c>
      <c r="U98" s="8">
        <f>Jan!D97</f>
        <v>4984.63</v>
      </c>
      <c r="V98" s="9">
        <f>Jan!E97</f>
        <v>93.57</v>
      </c>
      <c r="W98" s="10">
        <f t="shared" si="14"/>
        <v>5078.2</v>
      </c>
      <c r="X98" s="9">
        <f>Feb!D97</f>
        <v>5102.3</v>
      </c>
      <c r="Y98" s="20">
        <f>Feb!E97</f>
        <v>95.78</v>
      </c>
      <c r="Z98" s="10">
        <f t="shared" si="15"/>
        <v>5198.08</v>
      </c>
      <c r="AA98" s="9"/>
      <c r="AB98" s="25"/>
      <c r="AC98" s="10"/>
      <c r="AD98" s="8"/>
      <c r="AE98" s="32"/>
      <c r="AF98" s="10"/>
      <c r="AG98" s="9"/>
      <c r="AH98" s="20"/>
      <c r="AI98" s="10"/>
      <c r="AJ98" s="9"/>
      <c r="AK98" s="25"/>
      <c r="AL98" s="10"/>
      <c r="AM98" s="46">
        <f t="shared" si="17"/>
        <v>29898.050000000003</v>
      </c>
    </row>
    <row r="99" spans="1:39" s="35" customFormat="1" x14ac:dyDescent="0.25">
      <c r="A99" s="3">
        <v>95</v>
      </c>
      <c r="B99" s="43" t="s">
        <v>96</v>
      </c>
      <c r="C99" s="36">
        <v>0</v>
      </c>
      <c r="D99" s="33">
        <v>0</v>
      </c>
      <c r="E99" s="13">
        <f t="shared" si="16"/>
        <v>0</v>
      </c>
      <c r="F99" s="12">
        <v>0</v>
      </c>
      <c r="G99" s="21">
        <v>0</v>
      </c>
      <c r="H99" s="13">
        <f t="shared" si="9"/>
        <v>0</v>
      </c>
      <c r="I99" s="12">
        <f>Sept!D98</f>
        <v>2310.89</v>
      </c>
      <c r="J99" s="21">
        <f>Sept!E98</f>
        <v>21.09</v>
      </c>
      <c r="K99" s="13">
        <f t="shared" si="10"/>
        <v>2331.98</v>
      </c>
      <c r="L99" s="11">
        <f>Oct!D98</f>
        <v>2318.62</v>
      </c>
      <c r="M99" s="34">
        <f>Oct!E98</f>
        <v>21.52</v>
      </c>
      <c r="N99" s="13">
        <f t="shared" si="11"/>
        <v>2340.14</v>
      </c>
      <c r="O99" s="12">
        <f>Nov!D98</f>
        <v>2236.4299999999998</v>
      </c>
      <c r="P99" s="21">
        <f>Nov!E98</f>
        <v>20.59</v>
      </c>
      <c r="Q99" s="13">
        <f t="shared" si="12"/>
        <v>2257.02</v>
      </c>
      <c r="R99" s="12">
        <f>Dec!D98</f>
        <v>2268.38</v>
      </c>
      <c r="S99" s="26">
        <f>Dec!E98</f>
        <v>20.88</v>
      </c>
      <c r="T99" s="13">
        <f t="shared" si="13"/>
        <v>2289.2600000000002</v>
      </c>
      <c r="U99" s="11">
        <f>Jan!D98</f>
        <v>2364</v>
      </c>
      <c r="V99" s="12">
        <f>Jan!E98</f>
        <v>21.76</v>
      </c>
      <c r="W99" s="13">
        <f t="shared" si="14"/>
        <v>2385.7600000000002</v>
      </c>
      <c r="X99" s="12">
        <f>Feb!D98</f>
        <v>2419.81</v>
      </c>
      <c r="Y99" s="21">
        <f>Feb!E98</f>
        <v>22.27</v>
      </c>
      <c r="Z99" s="13">
        <f t="shared" si="15"/>
        <v>2442.08</v>
      </c>
      <c r="AA99" s="12"/>
      <c r="AB99" s="26"/>
      <c r="AC99" s="13"/>
      <c r="AD99" s="11"/>
      <c r="AE99" s="33"/>
      <c r="AF99" s="13"/>
      <c r="AG99" s="12"/>
      <c r="AH99" s="21"/>
      <c r="AI99" s="13"/>
      <c r="AJ99" s="12"/>
      <c r="AK99" s="26"/>
      <c r="AL99" s="13"/>
      <c r="AM99" s="47">
        <f t="shared" si="17"/>
        <v>14046.24</v>
      </c>
    </row>
    <row r="100" spans="1:39" x14ac:dyDescent="0.25">
      <c r="A100" s="1">
        <v>96</v>
      </c>
      <c r="B100" s="42" t="s">
        <v>97</v>
      </c>
      <c r="C100" s="32">
        <v>0</v>
      </c>
      <c r="D100" s="38">
        <v>0</v>
      </c>
      <c r="E100" s="10">
        <f t="shared" si="16"/>
        <v>0</v>
      </c>
      <c r="F100" s="9">
        <v>0</v>
      </c>
      <c r="G100" s="20">
        <v>0</v>
      </c>
      <c r="H100" s="10">
        <f t="shared" si="9"/>
        <v>0</v>
      </c>
      <c r="I100" s="9">
        <f>Sept!D99</f>
        <v>4671.87</v>
      </c>
      <c r="J100" s="20">
        <f>Sept!E99</f>
        <v>53.57</v>
      </c>
      <c r="K100" s="10">
        <f t="shared" si="10"/>
        <v>4725.4399999999996</v>
      </c>
      <c r="L100" s="8">
        <f>Oct!D99</f>
        <v>4777.0600000000004</v>
      </c>
      <c r="M100" s="32">
        <f>Oct!E99</f>
        <v>54.66</v>
      </c>
      <c r="N100" s="10">
        <f t="shared" si="11"/>
        <v>4831.72</v>
      </c>
      <c r="O100" s="9">
        <f>Nov!D99</f>
        <v>4564.59</v>
      </c>
      <c r="P100" s="20">
        <f>Nov!E99</f>
        <v>52.28</v>
      </c>
      <c r="Q100" s="10">
        <f t="shared" si="12"/>
        <v>4616.87</v>
      </c>
      <c r="R100" s="9">
        <f>Dec!D99</f>
        <v>4629.8</v>
      </c>
      <c r="S100" s="25">
        <f>Dec!E99</f>
        <v>53.03</v>
      </c>
      <c r="T100" s="10">
        <f t="shared" si="13"/>
        <v>4682.83</v>
      </c>
      <c r="U100" s="8">
        <f>Jan!D99</f>
        <v>4824.97</v>
      </c>
      <c r="V100" s="9">
        <f>Jan!E99</f>
        <v>55.26</v>
      </c>
      <c r="W100" s="10">
        <f t="shared" si="14"/>
        <v>4880.2300000000005</v>
      </c>
      <c r="X100" s="9">
        <f>Feb!D99</f>
        <v>4938.88</v>
      </c>
      <c r="Y100" s="20">
        <f>Feb!E99</f>
        <v>56.57</v>
      </c>
      <c r="Z100" s="10">
        <f t="shared" si="15"/>
        <v>4995.45</v>
      </c>
      <c r="AA100" s="9"/>
      <c r="AB100" s="25"/>
      <c r="AC100" s="10"/>
      <c r="AD100" s="8"/>
      <c r="AE100" s="32"/>
      <c r="AF100" s="10"/>
      <c r="AG100" s="9"/>
      <c r="AH100" s="20"/>
      <c r="AI100" s="10"/>
      <c r="AJ100" s="9"/>
      <c r="AK100" s="25"/>
      <c r="AL100" s="10"/>
      <c r="AM100" s="46">
        <f t="shared" si="17"/>
        <v>28732.54</v>
      </c>
    </row>
    <row r="101" spans="1:39" x14ac:dyDescent="0.25">
      <c r="A101" s="1">
        <v>97</v>
      </c>
      <c r="B101" s="42" t="s">
        <v>98</v>
      </c>
      <c r="C101" s="32">
        <v>0</v>
      </c>
      <c r="D101" s="38">
        <v>0</v>
      </c>
      <c r="E101" s="10">
        <f t="shared" si="16"/>
        <v>0</v>
      </c>
      <c r="F101" s="9">
        <v>0</v>
      </c>
      <c r="G101" s="20">
        <v>0</v>
      </c>
      <c r="H101" s="10">
        <f t="shared" si="9"/>
        <v>0</v>
      </c>
      <c r="I101" s="9">
        <f>Sept!D100</f>
        <v>5609.31</v>
      </c>
      <c r="J101" s="20">
        <f>Sept!E100</f>
        <v>63.61</v>
      </c>
      <c r="K101" s="10">
        <f t="shared" si="10"/>
        <v>5672.92</v>
      </c>
      <c r="L101" s="8">
        <f>Oct!D100</f>
        <v>5728.68</v>
      </c>
      <c r="M101" s="32">
        <f>Oct!E100</f>
        <v>64.900000000000006</v>
      </c>
      <c r="N101" s="10">
        <f t="shared" si="11"/>
        <v>5793.58</v>
      </c>
      <c r="O101" s="9">
        <f>Nov!D100</f>
        <v>5477.16</v>
      </c>
      <c r="P101" s="20">
        <f>Nov!E100</f>
        <v>62.08</v>
      </c>
      <c r="Q101" s="10">
        <f t="shared" si="12"/>
        <v>5539.24</v>
      </c>
      <c r="R101" s="9">
        <f>Dec!D100</f>
        <v>5555.41</v>
      </c>
      <c r="S101" s="25">
        <f>Dec!E100</f>
        <v>62.97</v>
      </c>
      <c r="T101" s="10">
        <f t="shared" si="13"/>
        <v>5618.38</v>
      </c>
      <c r="U101" s="8">
        <f>Jan!D100</f>
        <v>5789.6</v>
      </c>
      <c r="V101" s="9">
        <f>Jan!E100</f>
        <v>65.63</v>
      </c>
      <c r="W101" s="10">
        <f t="shared" si="14"/>
        <v>5855.2300000000005</v>
      </c>
      <c r="X101" s="9">
        <f>Feb!D100</f>
        <v>5926.28</v>
      </c>
      <c r="Y101" s="20">
        <f>Feb!E100</f>
        <v>67.17</v>
      </c>
      <c r="Z101" s="10">
        <f t="shared" si="15"/>
        <v>5993.45</v>
      </c>
      <c r="AA101" s="9"/>
      <c r="AB101" s="25"/>
      <c r="AC101" s="10"/>
      <c r="AD101" s="8"/>
      <c r="AE101" s="32"/>
      <c r="AF101" s="10"/>
      <c r="AG101" s="9"/>
      <c r="AH101" s="20"/>
      <c r="AI101" s="10"/>
      <c r="AJ101" s="9"/>
      <c r="AK101" s="25"/>
      <c r="AL101" s="10"/>
      <c r="AM101" s="46">
        <f t="shared" si="17"/>
        <v>34472.799999999996</v>
      </c>
    </row>
    <row r="102" spans="1:39" x14ac:dyDescent="0.25">
      <c r="A102" s="1">
        <v>98</v>
      </c>
      <c r="B102" s="42" t="s">
        <v>99</v>
      </c>
      <c r="C102" s="32">
        <v>0</v>
      </c>
      <c r="D102" s="38">
        <v>0</v>
      </c>
      <c r="E102" s="10">
        <f t="shared" si="16"/>
        <v>0</v>
      </c>
      <c r="F102" s="9">
        <v>0</v>
      </c>
      <c r="G102" s="20">
        <v>0</v>
      </c>
      <c r="H102" s="10">
        <f t="shared" si="9"/>
        <v>0</v>
      </c>
      <c r="I102" s="9">
        <f>Sept!D101</f>
        <v>2474.41</v>
      </c>
      <c r="J102" s="20">
        <f>Sept!E101</f>
        <v>57.98</v>
      </c>
      <c r="K102" s="10">
        <f t="shared" si="10"/>
        <v>2532.39</v>
      </c>
      <c r="L102" s="8">
        <f>Oct!D101</f>
        <v>2518.31</v>
      </c>
      <c r="M102" s="32">
        <f>Oct!E101</f>
        <v>59.15</v>
      </c>
      <c r="N102" s="10">
        <f t="shared" si="11"/>
        <v>2577.46</v>
      </c>
      <c r="O102" s="9">
        <f>Nov!D101</f>
        <v>2411.89</v>
      </c>
      <c r="P102" s="20">
        <f>Nov!E101</f>
        <v>56.58</v>
      </c>
      <c r="Q102" s="10">
        <f t="shared" si="12"/>
        <v>2468.4699999999998</v>
      </c>
      <c r="R102" s="9">
        <f>Dec!D101</f>
        <v>2446.34</v>
      </c>
      <c r="S102" s="25">
        <f>Dec!E101</f>
        <v>57.39</v>
      </c>
      <c r="T102" s="10">
        <f t="shared" si="13"/>
        <v>2503.73</v>
      </c>
      <c r="U102" s="8">
        <f>Jan!D101</f>
        <v>2549.4699999999998</v>
      </c>
      <c r="V102" s="9">
        <f>Jan!E101</f>
        <v>59.81</v>
      </c>
      <c r="W102" s="10">
        <f t="shared" si="14"/>
        <v>2609.2799999999997</v>
      </c>
      <c r="X102" s="9">
        <f>Feb!D101</f>
        <v>2609.66</v>
      </c>
      <c r="Y102" s="20">
        <f>Feb!E101</f>
        <v>61.22</v>
      </c>
      <c r="Z102" s="10">
        <f t="shared" si="15"/>
        <v>2670.8799999999997</v>
      </c>
      <c r="AA102" s="9"/>
      <c r="AB102" s="25"/>
      <c r="AC102" s="10"/>
      <c r="AD102" s="8"/>
      <c r="AE102" s="32"/>
      <c r="AF102" s="10"/>
      <c r="AG102" s="9"/>
      <c r="AH102" s="20"/>
      <c r="AI102" s="10"/>
      <c r="AJ102" s="9"/>
      <c r="AK102" s="25"/>
      <c r="AL102" s="10"/>
      <c r="AM102" s="46">
        <f t="shared" si="17"/>
        <v>15362.209999999997</v>
      </c>
    </row>
    <row r="103" spans="1:39" ht="15.75" thickBot="1" x14ac:dyDescent="0.3">
      <c r="A103" s="1">
        <v>99</v>
      </c>
      <c r="B103" s="44" t="s">
        <v>100</v>
      </c>
      <c r="C103" s="32">
        <v>0</v>
      </c>
      <c r="D103" s="39">
        <v>0</v>
      </c>
      <c r="E103" s="10">
        <f t="shared" si="16"/>
        <v>0</v>
      </c>
      <c r="F103" s="9">
        <v>0</v>
      </c>
      <c r="G103" s="20">
        <v>0</v>
      </c>
      <c r="H103" s="10">
        <f t="shared" si="9"/>
        <v>0</v>
      </c>
      <c r="I103" s="9">
        <f>Sept!D102</f>
        <v>3380.97</v>
      </c>
      <c r="J103" s="20">
        <f>Sept!E102</f>
        <v>7.24</v>
      </c>
      <c r="K103" s="10">
        <f t="shared" si="10"/>
        <v>3388.2099999999996</v>
      </c>
      <c r="L103" s="8">
        <f>Oct!D102</f>
        <v>3430.89</v>
      </c>
      <c r="M103" s="32">
        <f>Oct!E102</f>
        <v>7.39</v>
      </c>
      <c r="N103" s="10">
        <f t="shared" si="11"/>
        <v>3438.2799999999997</v>
      </c>
      <c r="O103" s="9">
        <f>Nov!D102</f>
        <v>3290.68</v>
      </c>
      <c r="P103" s="20">
        <f>Nov!E102</f>
        <v>7.07</v>
      </c>
      <c r="Q103" s="10">
        <f t="shared" si="12"/>
        <v>3297.75</v>
      </c>
      <c r="R103" s="9">
        <f>Dec!D102</f>
        <v>3337.69</v>
      </c>
      <c r="S103" s="25">
        <f>Dec!E102</f>
        <v>7.17</v>
      </c>
      <c r="T103" s="10">
        <f t="shared" si="13"/>
        <v>3344.86</v>
      </c>
      <c r="U103" s="8">
        <f>Jan!D102</f>
        <v>3478.39</v>
      </c>
      <c r="V103" s="9">
        <f>Jan!E102</f>
        <v>7.47</v>
      </c>
      <c r="W103" s="10">
        <f t="shared" si="14"/>
        <v>3485.8599999999997</v>
      </c>
      <c r="X103" s="9">
        <f>Feb!D102</f>
        <v>3560.51</v>
      </c>
      <c r="Y103" s="20">
        <f>Feb!E102</f>
        <v>7.65</v>
      </c>
      <c r="Z103" s="10">
        <f t="shared" si="15"/>
        <v>3568.1600000000003</v>
      </c>
      <c r="AA103" s="9"/>
      <c r="AB103" s="25"/>
      <c r="AC103" s="10"/>
      <c r="AD103" s="8"/>
      <c r="AE103" s="32"/>
      <c r="AF103" s="10"/>
      <c r="AG103" s="9"/>
      <c r="AH103" s="20"/>
      <c r="AI103" s="10"/>
      <c r="AJ103" s="9"/>
      <c r="AK103" s="25"/>
      <c r="AL103" s="10"/>
      <c r="AM103" s="46">
        <f t="shared" si="17"/>
        <v>20523.12</v>
      </c>
    </row>
    <row r="104" spans="1:39" ht="15.75" thickBot="1" x14ac:dyDescent="0.3">
      <c r="A104" s="2" t="s">
        <v>101</v>
      </c>
      <c r="B104" s="45"/>
      <c r="C104" s="16">
        <f t="shared" ref="C104:D104" si="18">SUM(C5:C103)</f>
        <v>0</v>
      </c>
      <c r="D104" s="16">
        <f t="shared" si="18"/>
        <v>0</v>
      </c>
      <c r="E104" s="16">
        <f>SUM(E5:E103)</f>
        <v>0</v>
      </c>
      <c r="F104" s="23">
        <f>SUM(F5:F103)</f>
        <v>0</v>
      </c>
      <c r="G104" s="16">
        <f t="shared" ref="G104" si="19">SUM(G5:G103)</f>
        <v>0</v>
      </c>
      <c r="H104" s="24">
        <f>SUM(H5:H103)</f>
        <v>0</v>
      </c>
      <c r="I104" s="29">
        <f t="shared" ref="I104:M104" si="20">SUM(I5:I103)</f>
        <v>362667.80000000005</v>
      </c>
      <c r="J104" s="29">
        <f t="shared" si="20"/>
        <v>3427.8500000000008</v>
      </c>
      <c r="K104" s="24">
        <f t="shared" si="20"/>
        <v>366095.65000000014</v>
      </c>
      <c r="L104" s="16">
        <f t="shared" si="20"/>
        <v>370011.33999999991</v>
      </c>
      <c r="M104" s="16">
        <f t="shared" si="20"/>
        <v>3492.9199999999992</v>
      </c>
      <c r="N104" s="16">
        <f>SUM(N5:N103)</f>
        <v>373504.26</v>
      </c>
      <c r="O104" s="23">
        <f t="shared" ref="O104:P104" si="21">SUM(O5:O103)</f>
        <v>353942.59999999974</v>
      </c>
      <c r="P104" s="23">
        <f t="shared" si="21"/>
        <v>3341.2600000000011</v>
      </c>
      <c r="Q104" s="24">
        <f t="shared" ref="Q104" si="22">SUM(Q5:Q103)</f>
        <v>357283.85999999993</v>
      </c>
      <c r="R104" s="16">
        <f t="shared" ref="R104" si="23">SUM(R5:R103)</f>
        <v>358999.50000000012</v>
      </c>
      <c r="S104" s="29">
        <f t="shared" ref="S104:T104" si="24">SUM(S5:S103)</f>
        <v>3388.9500000000021</v>
      </c>
      <c r="T104" s="24">
        <f t="shared" si="24"/>
        <v>362388.44999999995</v>
      </c>
      <c r="U104" s="29">
        <f t="shared" ref="U104:AL104" si="25">SUM(U5:U103)</f>
        <v>374133.29999999987</v>
      </c>
      <c r="V104" s="29">
        <f t="shared" si="25"/>
        <v>3531.8400000000011</v>
      </c>
      <c r="W104" s="24">
        <f t="shared" si="25"/>
        <v>377665.13999999996</v>
      </c>
      <c r="X104" s="29">
        <f t="shared" si="25"/>
        <v>382965.71000000008</v>
      </c>
      <c r="Y104" s="29">
        <f t="shared" si="25"/>
        <v>3615.2400000000021</v>
      </c>
      <c r="Z104" s="24">
        <f t="shared" ref="Z104" si="26">SUM(Z5:Z103)</f>
        <v>386580.94999999995</v>
      </c>
      <c r="AA104" s="29">
        <f t="shared" si="25"/>
        <v>0</v>
      </c>
      <c r="AB104" s="29">
        <f t="shared" si="25"/>
        <v>0</v>
      </c>
      <c r="AC104" s="24">
        <f t="shared" si="25"/>
        <v>0</v>
      </c>
      <c r="AD104" s="31">
        <f t="shared" si="25"/>
        <v>0</v>
      </c>
      <c r="AE104" s="29">
        <f t="shared" si="25"/>
        <v>0</v>
      </c>
      <c r="AF104" s="24">
        <f t="shared" si="25"/>
        <v>0</v>
      </c>
      <c r="AG104" s="40">
        <f t="shared" si="25"/>
        <v>0</v>
      </c>
      <c r="AH104" s="23">
        <f t="shared" si="25"/>
        <v>0</v>
      </c>
      <c r="AI104" s="24">
        <f t="shared" ref="AI104" si="27">SUM(AI5:AI103)</f>
        <v>0</v>
      </c>
      <c r="AJ104" s="40">
        <f t="shared" si="25"/>
        <v>0</v>
      </c>
      <c r="AK104" s="23">
        <f t="shared" si="25"/>
        <v>0</v>
      </c>
      <c r="AL104" s="24">
        <f t="shared" si="25"/>
        <v>0</v>
      </c>
      <c r="AM104" s="48">
        <f>SUM(AM5:AM103)</f>
        <v>2223518.31</v>
      </c>
    </row>
    <row r="105" spans="1:39" x14ac:dyDescent="0.25"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</row>
  </sheetData>
  <mergeCells count="17">
    <mergeCell ref="A2:B2"/>
    <mergeCell ref="A1:AM1"/>
    <mergeCell ref="L3:N3"/>
    <mergeCell ref="O3:Q3"/>
    <mergeCell ref="R3:T3"/>
    <mergeCell ref="U3:W3"/>
    <mergeCell ref="A3:A4"/>
    <mergeCell ref="B3:B4"/>
    <mergeCell ref="C3:E3"/>
    <mergeCell ref="F3:H3"/>
    <mergeCell ref="I3:K3"/>
    <mergeCell ref="AM3:AM4"/>
    <mergeCell ref="AJ3:AL3"/>
    <mergeCell ref="X3:Z3"/>
    <mergeCell ref="AA3:AC3"/>
    <mergeCell ref="AD3:AF3"/>
    <mergeCell ref="AG3:AI3"/>
  </mergeCells>
  <pageMargins left="0.25" right="0.25" top="0.5" bottom="0.5" header="0.3" footer="0.3"/>
  <pageSetup paperSize="17" scale="45" fitToHeight="2" orientation="landscape" r:id="rId1"/>
  <ignoredErrors>
    <ignoredError sqref="M6:M103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05CFC-F605-43C0-A5A6-689D28465710}">
  <dimension ref="A1:E3"/>
  <sheetViews>
    <sheetView workbookViewId="0">
      <selection sqref="A1:E3"/>
    </sheetView>
  </sheetViews>
  <sheetFormatPr defaultRowHeight="15" x14ac:dyDescent="0.25"/>
  <sheetData>
    <row r="1" spans="1:5" x14ac:dyDescent="0.25">
      <c r="A1" s="18">
        <f>SUM(A4:A102)</f>
        <v>0</v>
      </c>
      <c r="B1" s="18">
        <f>SUM(B4:B102)</f>
        <v>0</v>
      </c>
      <c r="D1" s="18">
        <f>SUM(D4:D102)</f>
        <v>0</v>
      </c>
      <c r="E1" s="18">
        <f>SUM(E4:E102)</f>
        <v>0</v>
      </c>
    </row>
    <row r="2" spans="1:5" x14ac:dyDescent="0.25">
      <c r="A2" s="64" t="s">
        <v>119</v>
      </c>
      <c r="B2" s="64"/>
      <c r="D2" s="64" t="s">
        <v>120</v>
      </c>
      <c r="E2" s="64"/>
    </row>
    <row r="3" spans="1:5" x14ac:dyDescent="0.25">
      <c r="A3" s="35" t="s">
        <v>1</v>
      </c>
      <c r="B3" s="35" t="s">
        <v>118</v>
      </c>
      <c r="D3" s="35" t="s">
        <v>1</v>
      </c>
      <c r="E3" s="35" t="s">
        <v>118</v>
      </c>
    </row>
  </sheetData>
  <mergeCells count="2">
    <mergeCell ref="A2:B2"/>
    <mergeCell ref="D2:E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12FAC-88D9-49C6-9CD6-F77CE4516266}">
  <dimension ref="A1:E3"/>
  <sheetViews>
    <sheetView workbookViewId="0">
      <selection sqref="A1:E3"/>
    </sheetView>
  </sheetViews>
  <sheetFormatPr defaultRowHeight="15" x14ac:dyDescent="0.25"/>
  <sheetData>
    <row r="1" spans="1:5" x14ac:dyDescent="0.25">
      <c r="A1" s="18">
        <f>SUM(A4:A102)</f>
        <v>0</v>
      </c>
      <c r="B1" s="18">
        <f>SUM(B4:B102)</f>
        <v>0</v>
      </c>
      <c r="D1" s="18">
        <f>SUM(D4:D102)</f>
        <v>0</v>
      </c>
      <c r="E1" s="18">
        <f>SUM(E4:E102)</f>
        <v>0</v>
      </c>
    </row>
    <row r="2" spans="1:5" x14ac:dyDescent="0.25">
      <c r="A2" s="64" t="s">
        <v>119</v>
      </c>
      <c r="B2" s="64"/>
      <c r="D2" s="64" t="s">
        <v>120</v>
      </c>
      <c r="E2" s="64"/>
    </row>
    <row r="3" spans="1:5" x14ac:dyDescent="0.25">
      <c r="A3" s="35" t="s">
        <v>1</v>
      </c>
      <c r="B3" s="35" t="s">
        <v>118</v>
      </c>
      <c r="D3" s="35" t="s">
        <v>1</v>
      </c>
      <c r="E3" s="35" t="s">
        <v>118</v>
      </c>
    </row>
  </sheetData>
  <mergeCells count="2">
    <mergeCell ref="A2:B2"/>
    <mergeCell ref="D2:E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DD87E-4686-473F-8A28-3389394A29C1}">
  <dimension ref="A1:E3"/>
  <sheetViews>
    <sheetView workbookViewId="0">
      <selection sqref="A1:E3"/>
    </sheetView>
  </sheetViews>
  <sheetFormatPr defaultRowHeight="15" x14ac:dyDescent="0.25"/>
  <sheetData>
    <row r="1" spans="1:5" x14ac:dyDescent="0.25">
      <c r="A1" s="18">
        <f>SUM(A4:A102)</f>
        <v>0</v>
      </c>
      <c r="B1" s="18">
        <f>SUM(B4:B102)</f>
        <v>0</v>
      </c>
      <c r="D1" s="18">
        <f>SUM(D4:D102)</f>
        <v>0</v>
      </c>
      <c r="E1" s="18">
        <f>SUM(E4:E102)</f>
        <v>0</v>
      </c>
    </row>
    <row r="2" spans="1:5" x14ac:dyDescent="0.25">
      <c r="A2" s="64" t="s">
        <v>119</v>
      </c>
      <c r="B2" s="64"/>
      <c r="D2" s="64" t="s">
        <v>120</v>
      </c>
      <c r="E2" s="64"/>
    </row>
    <row r="3" spans="1:5" x14ac:dyDescent="0.25">
      <c r="A3" s="35" t="s">
        <v>1</v>
      </c>
      <c r="B3" s="35" t="s">
        <v>118</v>
      </c>
      <c r="D3" s="35" t="s">
        <v>1</v>
      </c>
      <c r="E3" s="35" t="s">
        <v>118</v>
      </c>
    </row>
  </sheetData>
  <mergeCells count="2">
    <mergeCell ref="A2:B2"/>
    <mergeCell ref="D2:E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11E9E-D323-4F01-BB73-4A91F85AAD6A}">
  <dimension ref="A1:E3"/>
  <sheetViews>
    <sheetView workbookViewId="0">
      <selection sqref="A1:E3"/>
    </sheetView>
  </sheetViews>
  <sheetFormatPr defaultRowHeight="15" x14ac:dyDescent="0.25"/>
  <sheetData>
    <row r="1" spans="1:5" x14ac:dyDescent="0.25">
      <c r="A1" s="18">
        <f>SUM(A4:A102)</f>
        <v>0</v>
      </c>
      <c r="B1" s="18">
        <f>SUM(B4:B102)</f>
        <v>0</v>
      </c>
      <c r="D1" s="18">
        <f>SUM(D4:D102)</f>
        <v>0</v>
      </c>
      <c r="E1" s="18">
        <f>SUM(E4:E102)</f>
        <v>0</v>
      </c>
    </row>
    <row r="2" spans="1:5" x14ac:dyDescent="0.25">
      <c r="A2" s="64" t="s">
        <v>119</v>
      </c>
      <c r="B2" s="64"/>
      <c r="D2" s="64" t="s">
        <v>120</v>
      </c>
      <c r="E2" s="64"/>
    </row>
    <row r="3" spans="1:5" x14ac:dyDescent="0.25">
      <c r="A3" s="35" t="s">
        <v>1</v>
      </c>
      <c r="B3" s="35" t="s">
        <v>118</v>
      </c>
      <c r="D3" s="35" t="s">
        <v>1</v>
      </c>
      <c r="E3" s="35" t="s">
        <v>118</v>
      </c>
    </row>
  </sheetData>
  <mergeCells count="2">
    <mergeCell ref="A2:B2"/>
    <mergeCell ref="D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DBC1A-BB7D-4AC3-AEDB-09DCA7739955}">
  <dimension ref="A1:E3"/>
  <sheetViews>
    <sheetView workbookViewId="0">
      <selection activeCell="F13" sqref="F13"/>
    </sheetView>
  </sheetViews>
  <sheetFormatPr defaultRowHeight="15" x14ac:dyDescent="0.25"/>
  <sheetData>
    <row r="1" spans="1:5" x14ac:dyDescent="0.25">
      <c r="A1" s="18">
        <f>SUM(A4:A102)</f>
        <v>0</v>
      </c>
      <c r="B1" s="18">
        <f>SUM(B4:B102)</f>
        <v>0</v>
      </c>
      <c r="D1" s="18">
        <f>SUM(D4:D102)</f>
        <v>0</v>
      </c>
      <c r="E1" s="18">
        <f>SUM(E4:E102)</f>
        <v>0</v>
      </c>
    </row>
    <row r="2" spans="1:5" x14ac:dyDescent="0.25">
      <c r="A2" s="64" t="s">
        <v>119</v>
      </c>
      <c r="B2" s="64"/>
      <c r="D2" s="64" t="s">
        <v>120</v>
      </c>
      <c r="E2" s="64"/>
    </row>
    <row r="3" spans="1:5" x14ac:dyDescent="0.25">
      <c r="A3" s="35" t="s">
        <v>1</v>
      </c>
      <c r="B3" s="35" t="s">
        <v>118</v>
      </c>
      <c r="D3" s="35" t="s">
        <v>1</v>
      </c>
      <c r="E3" s="35" t="s">
        <v>118</v>
      </c>
    </row>
  </sheetData>
  <mergeCells count="2">
    <mergeCell ref="A2:B2"/>
    <mergeCell ref="D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6C87E-AB66-4D13-AA16-3C9E5228F830}">
  <dimension ref="A1:E3"/>
  <sheetViews>
    <sheetView workbookViewId="0">
      <selection sqref="A1:E3"/>
    </sheetView>
  </sheetViews>
  <sheetFormatPr defaultRowHeight="15" x14ac:dyDescent="0.25"/>
  <sheetData>
    <row r="1" spans="1:5" x14ac:dyDescent="0.25">
      <c r="A1" s="18">
        <f>SUM(A4:A102)</f>
        <v>0</v>
      </c>
      <c r="B1" s="18">
        <f>SUM(B4:B102)</f>
        <v>0</v>
      </c>
      <c r="D1" s="18">
        <f>SUM(D4:D102)</f>
        <v>0</v>
      </c>
      <c r="E1" s="18">
        <f>SUM(E4:E102)</f>
        <v>0</v>
      </c>
    </row>
    <row r="2" spans="1:5" x14ac:dyDescent="0.25">
      <c r="A2" s="64" t="s">
        <v>119</v>
      </c>
      <c r="B2" s="64"/>
      <c r="D2" s="64" t="s">
        <v>120</v>
      </c>
      <c r="E2" s="64"/>
    </row>
    <row r="3" spans="1:5" x14ac:dyDescent="0.25">
      <c r="A3" s="35" t="s">
        <v>1</v>
      </c>
      <c r="B3" s="35" t="s">
        <v>118</v>
      </c>
      <c r="D3" s="35" t="s">
        <v>1</v>
      </c>
      <c r="E3" s="35" t="s">
        <v>118</v>
      </c>
    </row>
  </sheetData>
  <mergeCells count="2">
    <mergeCell ref="A2:B2"/>
    <mergeCell ref="D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52DCF-8359-4E28-9EDC-AB334C3912C7}">
  <dimension ref="A1:E102"/>
  <sheetViews>
    <sheetView workbookViewId="0">
      <selection sqref="A1:E3"/>
    </sheetView>
  </sheetViews>
  <sheetFormatPr defaultRowHeight="15" x14ac:dyDescent="0.25"/>
  <cols>
    <col min="1" max="1" width="12.7109375" bestFit="1" customWidth="1"/>
    <col min="2" max="2" width="9.140625" customWidth="1"/>
    <col min="4" max="4" width="11.140625" bestFit="1" customWidth="1"/>
  </cols>
  <sheetData>
    <row r="1" spans="1:5" x14ac:dyDescent="0.25">
      <c r="A1" s="18">
        <f>SUM(A4:A102)</f>
        <v>362667.788</v>
      </c>
      <c r="B1" s="18">
        <f>SUM(B4:B102)</f>
        <v>3427.914702917365</v>
      </c>
      <c r="D1" s="18">
        <f>SUM(D4:D102)</f>
        <v>362667.80000000005</v>
      </c>
      <c r="E1" s="18">
        <f>SUM(E4:E102)</f>
        <v>3427.8500000000008</v>
      </c>
    </row>
    <row r="2" spans="1:5" x14ac:dyDescent="0.25">
      <c r="A2" s="64" t="s">
        <v>119</v>
      </c>
      <c r="B2" s="64"/>
      <c r="D2" s="64" t="s">
        <v>120</v>
      </c>
      <c r="E2" s="64"/>
    </row>
    <row r="3" spans="1:5" x14ac:dyDescent="0.25">
      <c r="A3" s="35" t="s">
        <v>1</v>
      </c>
      <c r="B3" s="35" t="s">
        <v>118</v>
      </c>
      <c r="D3" s="35" t="s">
        <v>1</v>
      </c>
      <c r="E3" s="35" t="s">
        <v>118</v>
      </c>
    </row>
    <row r="4" spans="1:5" x14ac:dyDescent="0.25">
      <c r="A4" s="51">
        <v>3321.2818637453843</v>
      </c>
      <c r="B4" s="18">
        <v>16.590409073305366</v>
      </c>
      <c r="D4" s="18">
        <f>ROUND(A4,2)</f>
        <v>3321.28</v>
      </c>
      <c r="E4" s="18">
        <f>ROUND(B4,2)</f>
        <v>16.59</v>
      </c>
    </row>
    <row r="5" spans="1:5" x14ac:dyDescent="0.25">
      <c r="A5" s="51">
        <v>2416.8295270005433</v>
      </c>
      <c r="B5" s="18">
        <v>7.7784204553590257</v>
      </c>
      <c r="D5" s="18">
        <f t="shared" ref="D5:D68" si="0">ROUND(A5,2)</f>
        <v>2416.83</v>
      </c>
      <c r="E5" s="18">
        <f t="shared" ref="E5:E68" si="1">ROUND(B5,2)</f>
        <v>7.78</v>
      </c>
    </row>
    <row r="6" spans="1:5" x14ac:dyDescent="0.25">
      <c r="A6" s="51">
        <v>3659.9816992388191</v>
      </c>
      <c r="B6" s="18">
        <v>10.529505312953148</v>
      </c>
      <c r="D6" s="18">
        <f t="shared" si="0"/>
        <v>3659.98</v>
      </c>
      <c r="E6" s="18">
        <f t="shared" si="1"/>
        <v>10.53</v>
      </c>
    </row>
    <row r="7" spans="1:5" x14ac:dyDescent="0.25">
      <c r="A7" s="51">
        <v>2918.5398654398446</v>
      </c>
      <c r="B7" s="18">
        <v>46.412703150015417</v>
      </c>
      <c r="D7" s="18">
        <f t="shared" si="0"/>
        <v>2918.54</v>
      </c>
      <c r="E7" s="18">
        <f t="shared" si="1"/>
        <v>46.41</v>
      </c>
    </row>
    <row r="8" spans="1:5" x14ac:dyDescent="0.25">
      <c r="A8" s="51">
        <v>2596.6835188248306</v>
      </c>
      <c r="B8" s="18">
        <v>15.811585574772778</v>
      </c>
      <c r="D8" s="18">
        <f t="shared" si="0"/>
        <v>2596.6799999999998</v>
      </c>
      <c r="E8" s="18">
        <f t="shared" si="1"/>
        <v>15.81</v>
      </c>
    </row>
    <row r="9" spans="1:5" x14ac:dyDescent="0.25">
      <c r="A9" s="51">
        <v>4992.2944415528573</v>
      </c>
      <c r="B9" s="18">
        <v>34.229958788619541</v>
      </c>
      <c r="D9" s="18">
        <f t="shared" si="0"/>
        <v>4992.29</v>
      </c>
      <c r="E9" s="18">
        <f t="shared" si="1"/>
        <v>34.229999999999997</v>
      </c>
    </row>
    <row r="10" spans="1:5" x14ac:dyDescent="0.25">
      <c r="A10" s="51">
        <v>4329.7901894211664</v>
      </c>
      <c r="B10" s="18">
        <v>0</v>
      </c>
      <c r="D10" s="18">
        <f t="shared" si="0"/>
        <v>4329.79</v>
      </c>
      <c r="E10" s="18">
        <f t="shared" si="1"/>
        <v>0</v>
      </c>
    </row>
    <row r="11" spans="1:5" x14ac:dyDescent="0.25">
      <c r="A11" s="51">
        <v>3835.7904582889751</v>
      </c>
      <c r="B11" s="18">
        <v>27.676227583201431</v>
      </c>
      <c r="D11" s="18">
        <f t="shared" si="0"/>
        <v>3835.79</v>
      </c>
      <c r="E11" s="18">
        <f t="shared" si="1"/>
        <v>27.68</v>
      </c>
    </row>
    <row r="12" spans="1:5" x14ac:dyDescent="0.25">
      <c r="A12" s="51">
        <v>3227.7245632753607</v>
      </c>
      <c r="B12" s="18">
        <v>7.8895901639344252</v>
      </c>
      <c r="D12" s="18">
        <f t="shared" si="0"/>
        <v>3227.72</v>
      </c>
      <c r="E12" s="18">
        <f t="shared" si="1"/>
        <v>7.89</v>
      </c>
    </row>
    <row r="13" spans="1:5" x14ac:dyDescent="0.25">
      <c r="A13" s="51">
        <v>4232.8012900743079</v>
      </c>
      <c r="B13" s="18">
        <v>39.128814917169485</v>
      </c>
      <c r="D13" s="18">
        <f t="shared" si="0"/>
        <v>4232.8</v>
      </c>
      <c r="E13" s="18">
        <f t="shared" si="1"/>
        <v>39.130000000000003</v>
      </c>
    </row>
    <row r="14" spans="1:5" x14ac:dyDescent="0.25">
      <c r="A14" s="51">
        <v>3509.0031716279764</v>
      </c>
      <c r="B14" s="18">
        <v>27.798009610047014</v>
      </c>
      <c r="D14" s="18">
        <f t="shared" si="0"/>
        <v>3509</v>
      </c>
      <c r="E14" s="18">
        <f t="shared" si="1"/>
        <v>27.8</v>
      </c>
    </row>
    <row r="15" spans="1:5" x14ac:dyDescent="0.25">
      <c r="A15" s="51">
        <v>3874.0580752753708</v>
      </c>
      <c r="B15" s="18">
        <v>11.854302993236864</v>
      </c>
      <c r="D15" s="18">
        <f t="shared" si="0"/>
        <v>3874.06</v>
      </c>
      <c r="E15" s="18">
        <f t="shared" si="1"/>
        <v>11.85</v>
      </c>
    </row>
    <row r="16" spans="1:5" x14ac:dyDescent="0.25">
      <c r="A16" s="51">
        <v>3425.3636020892736</v>
      </c>
      <c r="B16" s="18">
        <v>30.52888291349613</v>
      </c>
      <c r="D16" s="18">
        <f t="shared" si="0"/>
        <v>3425.36</v>
      </c>
      <c r="E16" s="18">
        <f t="shared" si="1"/>
        <v>30.53</v>
      </c>
    </row>
    <row r="17" spans="1:5" x14ac:dyDescent="0.25">
      <c r="A17" s="51">
        <v>3687.2652694636163</v>
      </c>
      <c r="B17" s="18">
        <v>88.699409592908523</v>
      </c>
      <c r="D17" s="18">
        <f t="shared" si="0"/>
        <v>3687.27</v>
      </c>
      <c r="E17" s="18">
        <f t="shared" si="1"/>
        <v>88.7</v>
      </c>
    </row>
    <row r="18" spans="1:5" x14ac:dyDescent="0.25">
      <c r="A18" s="51">
        <v>3204.2861782728328</v>
      </c>
      <c r="B18" s="18">
        <v>29.501961721860116</v>
      </c>
      <c r="D18" s="18">
        <f t="shared" si="0"/>
        <v>3204.29</v>
      </c>
      <c r="E18" s="18">
        <f t="shared" si="1"/>
        <v>29.5</v>
      </c>
    </row>
    <row r="19" spans="1:5" x14ac:dyDescent="0.25">
      <c r="A19" s="51">
        <v>3938.7971042421173</v>
      </c>
      <c r="B19" s="18">
        <v>6.5635582822085894</v>
      </c>
      <c r="D19" s="18">
        <f t="shared" si="0"/>
        <v>3938.8</v>
      </c>
      <c r="E19" s="18">
        <f t="shared" si="1"/>
        <v>6.56</v>
      </c>
    </row>
    <row r="20" spans="1:5" x14ac:dyDescent="0.25">
      <c r="A20" s="51">
        <v>3861.696108520046</v>
      </c>
      <c r="B20" s="18">
        <v>58.133743793902312</v>
      </c>
      <c r="D20" s="18">
        <f t="shared" si="0"/>
        <v>3861.7</v>
      </c>
      <c r="E20" s="18">
        <f t="shared" si="1"/>
        <v>58.13</v>
      </c>
    </row>
    <row r="21" spans="1:5" x14ac:dyDescent="0.25">
      <c r="A21" s="51">
        <v>3552.6723263820654</v>
      </c>
      <c r="B21" s="18">
        <v>16.56105825322819</v>
      </c>
      <c r="D21" s="18">
        <f t="shared" si="0"/>
        <v>3552.67</v>
      </c>
      <c r="E21" s="18">
        <f t="shared" si="1"/>
        <v>16.559999999999999</v>
      </c>
    </row>
    <row r="22" spans="1:5" x14ac:dyDescent="0.25">
      <c r="A22" s="51">
        <v>3386.4869933532682</v>
      </c>
      <c r="B22" s="18">
        <v>50.099078446701817</v>
      </c>
      <c r="D22" s="18">
        <f t="shared" si="0"/>
        <v>3386.49</v>
      </c>
      <c r="E22" s="18">
        <f t="shared" si="1"/>
        <v>50.1</v>
      </c>
    </row>
    <row r="23" spans="1:5" x14ac:dyDescent="0.25">
      <c r="A23" s="51">
        <v>2265.2161856935859</v>
      </c>
      <c r="B23" s="18">
        <v>5.0345349708816229</v>
      </c>
      <c r="D23" s="18">
        <f t="shared" si="0"/>
        <v>2265.2199999999998</v>
      </c>
      <c r="E23" s="18">
        <f t="shared" si="1"/>
        <v>5.03</v>
      </c>
    </row>
    <row r="24" spans="1:5" x14ac:dyDescent="0.25">
      <c r="A24" s="51">
        <v>3563.0236629207193</v>
      </c>
      <c r="B24" s="18">
        <v>40.484600023529133</v>
      </c>
      <c r="D24" s="18">
        <f t="shared" si="0"/>
        <v>3563.02</v>
      </c>
      <c r="E24" s="18">
        <f t="shared" si="1"/>
        <v>40.479999999999997</v>
      </c>
    </row>
    <row r="25" spans="1:5" x14ac:dyDescent="0.25">
      <c r="A25" s="51">
        <v>4424.5294967458394</v>
      </c>
      <c r="B25" s="18">
        <v>80.240974406572406</v>
      </c>
      <c r="D25" s="18">
        <f t="shared" si="0"/>
        <v>4424.53</v>
      </c>
      <c r="E25" s="18">
        <f t="shared" si="1"/>
        <v>80.239999999999995</v>
      </c>
    </row>
    <row r="26" spans="1:5" x14ac:dyDescent="0.25">
      <c r="A26" s="51">
        <v>4444.3957128369038</v>
      </c>
      <c r="B26" s="18">
        <v>72.373021821797806</v>
      </c>
      <c r="D26" s="18">
        <f t="shared" si="0"/>
        <v>4444.3999999999996</v>
      </c>
      <c r="E26" s="18">
        <f t="shared" si="1"/>
        <v>72.37</v>
      </c>
    </row>
    <row r="27" spans="1:5" x14ac:dyDescent="0.25">
      <c r="A27" s="51">
        <v>3989.7630260904302</v>
      </c>
      <c r="B27" s="18">
        <v>60.816204326053793</v>
      </c>
      <c r="D27" s="18">
        <f t="shared" si="0"/>
        <v>3989.76</v>
      </c>
      <c r="E27" s="18">
        <f t="shared" si="1"/>
        <v>60.82</v>
      </c>
    </row>
    <row r="28" spans="1:5" x14ac:dyDescent="0.25">
      <c r="A28" s="51">
        <v>4026.9697672633683</v>
      </c>
      <c r="B28" s="18">
        <v>37.272803301536918</v>
      </c>
      <c r="D28" s="18">
        <f t="shared" si="0"/>
        <v>4026.97</v>
      </c>
      <c r="E28" s="18">
        <f t="shared" si="1"/>
        <v>37.270000000000003</v>
      </c>
    </row>
    <row r="29" spans="1:5" x14ac:dyDescent="0.25">
      <c r="A29" s="51">
        <v>2987.7972998437253</v>
      </c>
      <c r="B29" s="18">
        <v>24.602568411106709</v>
      </c>
      <c r="D29" s="18">
        <f t="shared" si="0"/>
        <v>2987.8</v>
      </c>
      <c r="E29" s="18">
        <f t="shared" si="1"/>
        <v>24.6</v>
      </c>
    </row>
    <row r="30" spans="1:5" x14ac:dyDescent="0.25">
      <c r="A30" s="51">
        <v>2896.2915385168603</v>
      </c>
      <c r="B30" s="18">
        <v>26.674784770139155</v>
      </c>
      <c r="D30" s="18">
        <f t="shared" si="0"/>
        <v>2896.29</v>
      </c>
      <c r="E30" s="18">
        <f t="shared" si="1"/>
        <v>26.67</v>
      </c>
    </row>
    <row r="31" spans="1:5" x14ac:dyDescent="0.25">
      <c r="A31" s="51">
        <v>4107.6554076688117</v>
      </c>
      <c r="B31" s="18">
        <v>48.630129246051325</v>
      </c>
      <c r="D31" s="18">
        <f t="shared" si="0"/>
        <v>4107.66</v>
      </c>
      <c r="E31" s="18">
        <f t="shared" si="1"/>
        <v>48.63</v>
      </c>
    </row>
    <row r="32" spans="1:5" x14ac:dyDescent="0.25">
      <c r="A32" s="51">
        <v>2897.258809774235</v>
      </c>
      <c r="B32" s="18">
        <v>9.9745098039215687</v>
      </c>
      <c r="D32" s="18">
        <f t="shared" si="0"/>
        <v>2897.26</v>
      </c>
      <c r="E32" s="18">
        <f t="shared" si="1"/>
        <v>9.9700000000000006</v>
      </c>
    </row>
    <row r="33" spans="1:5" x14ac:dyDescent="0.25">
      <c r="A33" s="51">
        <v>2613.2915275085024</v>
      </c>
      <c r="B33" s="18">
        <v>9.9548640709647653</v>
      </c>
      <c r="D33" s="18">
        <f t="shared" si="0"/>
        <v>2613.29</v>
      </c>
      <c r="E33" s="18">
        <f t="shared" si="1"/>
        <v>9.9499999999999993</v>
      </c>
    </row>
    <row r="34" spans="1:5" x14ac:dyDescent="0.25">
      <c r="A34" s="51">
        <v>5172.1203266235743</v>
      </c>
      <c r="B34" s="18">
        <v>85.351856694232183</v>
      </c>
      <c r="D34" s="18">
        <f t="shared" si="0"/>
        <v>5172.12</v>
      </c>
      <c r="E34" s="18">
        <f t="shared" si="1"/>
        <v>85.35</v>
      </c>
    </row>
    <row r="35" spans="1:5" x14ac:dyDescent="0.25">
      <c r="A35" s="51">
        <v>2251.6524104223854</v>
      </c>
      <c r="B35" s="18">
        <v>19.840079618540791</v>
      </c>
      <c r="D35" s="18">
        <f t="shared" si="0"/>
        <v>2251.65</v>
      </c>
      <c r="E35" s="18">
        <f t="shared" si="1"/>
        <v>19.84</v>
      </c>
    </row>
    <row r="36" spans="1:5" x14ac:dyDescent="0.25">
      <c r="A36" s="51">
        <v>4525.1174386872526</v>
      </c>
      <c r="B36" s="18">
        <v>75.774653534326902</v>
      </c>
      <c r="D36" s="18">
        <f t="shared" si="0"/>
        <v>4525.12</v>
      </c>
      <c r="E36" s="18">
        <f t="shared" si="1"/>
        <v>75.77</v>
      </c>
    </row>
    <row r="37" spans="1:5" x14ac:dyDescent="0.25">
      <c r="A37" s="51">
        <v>3392.8044123527766</v>
      </c>
      <c r="B37" s="18">
        <v>36.666246206479968</v>
      </c>
      <c r="D37" s="18">
        <f t="shared" si="0"/>
        <v>3392.8</v>
      </c>
      <c r="E37" s="18">
        <f t="shared" si="1"/>
        <v>36.67</v>
      </c>
    </row>
    <row r="38" spans="1:5" x14ac:dyDescent="0.25">
      <c r="A38" s="51">
        <v>3575.2462201783378</v>
      </c>
      <c r="B38" s="18">
        <v>61.692069443404463</v>
      </c>
      <c r="D38" s="18">
        <f t="shared" si="0"/>
        <v>3575.25</v>
      </c>
      <c r="E38" s="18">
        <f t="shared" si="1"/>
        <v>61.69</v>
      </c>
    </row>
    <row r="39" spans="1:5" x14ac:dyDescent="0.25">
      <c r="A39" s="51">
        <v>2882.1400963619849</v>
      </c>
      <c r="B39" s="18">
        <v>31.89017873259516</v>
      </c>
      <c r="D39" s="18">
        <f t="shared" si="0"/>
        <v>2882.14</v>
      </c>
      <c r="E39" s="18">
        <f t="shared" si="1"/>
        <v>31.89</v>
      </c>
    </row>
    <row r="40" spans="1:5" x14ac:dyDescent="0.25">
      <c r="A40" s="51">
        <v>3285.8545883410466</v>
      </c>
      <c r="B40" s="18">
        <v>36.085763990217956</v>
      </c>
      <c r="D40" s="18">
        <f t="shared" si="0"/>
        <v>3285.85</v>
      </c>
      <c r="E40" s="18">
        <f t="shared" si="1"/>
        <v>36.090000000000003</v>
      </c>
    </row>
    <row r="41" spans="1:5" x14ac:dyDescent="0.25">
      <c r="A41" s="51">
        <v>3365.5960956939889</v>
      </c>
      <c r="B41" s="18">
        <v>23.323456961907283</v>
      </c>
      <c r="D41" s="18">
        <f t="shared" si="0"/>
        <v>3365.6</v>
      </c>
      <c r="E41" s="18">
        <f t="shared" si="1"/>
        <v>23.32</v>
      </c>
    </row>
    <row r="42" spans="1:5" x14ac:dyDescent="0.25">
      <c r="A42" s="51">
        <v>3608.8492766090349</v>
      </c>
      <c r="B42" s="18">
        <v>24.720820138422969</v>
      </c>
      <c r="D42" s="18">
        <f t="shared" si="0"/>
        <v>3608.85</v>
      </c>
      <c r="E42" s="18">
        <f t="shared" si="1"/>
        <v>24.72</v>
      </c>
    </row>
    <row r="43" spans="1:5" x14ac:dyDescent="0.25">
      <c r="A43" s="51">
        <v>3327.9153477221344</v>
      </c>
      <c r="B43" s="18">
        <v>33.015579921548635</v>
      </c>
      <c r="D43" s="18">
        <f t="shared" si="0"/>
        <v>3327.92</v>
      </c>
      <c r="E43" s="18">
        <f t="shared" si="1"/>
        <v>33.020000000000003</v>
      </c>
    </row>
    <row r="44" spans="1:5" x14ac:dyDescent="0.25">
      <c r="A44" s="51">
        <v>3514.5861883567854</v>
      </c>
      <c r="B44" s="18">
        <v>48.224041852096398</v>
      </c>
      <c r="D44" s="18">
        <f t="shared" si="0"/>
        <v>3514.59</v>
      </c>
      <c r="E44" s="18">
        <f t="shared" si="1"/>
        <v>48.22</v>
      </c>
    </row>
    <row r="45" spans="1:5" x14ac:dyDescent="0.25">
      <c r="A45" s="51">
        <v>3727.9522795305397</v>
      </c>
      <c r="B45" s="18">
        <v>53.958542341392324</v>
      </c>
      <c r="D45" s="18">
        <f t="shared" si="0"/>
        <v>3727.95</v>
      </c>
      <c r="E45" s="18">
        <f t="shared" si="1"/>
        <v>53.96</v>
      </c>
    </row>
    <row r="46" spans="1:5" x14ac:dyDescent="0.25">
      <c r="A46" s="51">
        <v>3898.6965642551695</v>
      </c>
      <c r="B46" s="18">
        <v>41.855104786352243</v>
      </c>
      <c r="D46" s="18">
        <f t="shared" si="0"/>
        <v>3898.7</v>
      </c>
      <c r="E46" s="18">
        <f t="shared" si="1"/>
        <v>41.86</v>
      </c>
    </row>
    <row r="47" spans="1:5" x14ac:dyDescent="0.25">
      <c r="A47" s="51">
        <v>3053.7791550531692</v>
      </c>
      <c r="B47" s="18">
        <v>27.626103154450906</v>
      </c>
      <c r="D47" s="18">
        <f t="shared" si="0"/>
        <v>3053.78</v>
      </c>
      <c r="E47" s="18">
        <f t="shared" si="1"/>
        <v>27.63</v>
      </c>
    </row>
    <row r="48" spans="1:5" x14ac:dyDescent="0.25">
      <c r="A48" s="51">
        <v>2896.9723384884942</v>
      </c>
      <c r="B48" s="18">
        <v>37.640909851897113</v>
      </c>
      <c r="D48" s="18">
        <f t="shared" si="0"/>
        <v>2896.97</v>
      </c>
      <c r="E48" s="18">
        <f t="shared" si="1"/>
        <v>37.64</v>
      </c>
    </row>
    <row r="49" spans="1:5" x14ac:dyDescent="0.25">
      <c r="A49" s="51">
        <v>2533.0365913680885</v>
      </c>
      <c r="B49" s="18">
        <v>69.90597563492878</v>
      </c>
      <c r="D49" s="18">
        <f t="shared" si="0"/>
        <v>2533.04</v>
      </c>
      <c r="E49" s="18">
        <f t="shared" si="1"/>
        <v>69.91</v>
      </c>
    </row>
    <row r="50" spans="1:5" x14ac:dyDescent="0.25">
      <c r="A50" s="51">
        <v>2427.6230643731051</v>
      </c>
      <c r="B50" s="18">
        <v>20.198520011135709</v>
      </c>
      <c r="D50" s="18">
        <f t="shared" si="0"/>
        <v>2427.62</v>
      </c>
      <c r="E50" s="18">
        <f t="shared" si="1"/>
        <v>20.2</v>
      </c>
    </row>
    <row r="51" spans="1:5" x14ac:dyDescent="0.25">
      <c r="A51" s="51">
        <v>3713.7753418301677</v>
      </c>
      <c r="B51" s="18">
        <v>15.773891041075947</v>
      </c>
      <c r="D51" s="18">
        <f t="shared" si="0"/>
        <v>3713.78</v>
      </c>
      <c r="E51" s="18">
        <f t="shared" si="1"/>
        <v>15.77</v>
      </c>
    </row>
    <row r="52" spans="1:5" x14ac:dyDescent="0.25">
      <c r="A52" s="51">
        <v>3835.4955731105529</v>
      </c>
      <c r="B52" s="18">
        <v>68.529713654749372</v>
      </c>
      <c r="D52" s="18">
        <f t="shared" si="0"/>
        <v>3835.5</v>
      </c>
      <c r="E52" s="18">
        <f t="shared" si="1"/>
        <v>68.53</v>
      </c>
    </row>
    <row r="53" spans="1:5" x14ac:dyDescent="0.25">
      <c r="A53" s="51">
        <v>5249.8160612511883</v>
      </c>
      <c r="B53" s="18">
        <v>38.974170296037627</v>
      </c>
      <c r="D53" s="18">
        <f t="shared" si="0"/>
        <v>5249.82</v>
      </c>
      <c r="E53" s="18">
        <f t="shared" si="1"/>
        <v>38.97</v>
      </c>
    </row>
    <row r="54" spans="1:5" x14ac:dyDescent="0.25">
      <c r="A54" s="51">
        <v>2787.603665397919</v>
      </c>
      <c r="B54" s="18">
        <v>68.148897468220582</v>
      </c>
      <c r="D54" s="18">
        <f t="shared" si="0"/>
        <v>2787.6</v>
      </c>
      <c r="E54" s="18">
        <f t="shared" si="1"/>
        <v>68.150000000000006</v>
      </c>
    </row>
    <row r="55" spans="1:5" x14ac:dyDescent="0.25">
      <c r="A55" s="51">
        <v>5772.1047865168493</v>
      </c>
      <c r="B55" s="18">
        <v>51.413283018867922</v>
      </c>
      <c r="D55" s="18">
        <f t="shared" si="0"/>
        <v>5772.1</v>
      </c>
      <c r="E55" s="18">
        <f t="shared" si="1"/>
        <v>51.41</v>
      </c>
    </row>
    <row r="56" spans="1:5" x14ac:dyDescent="0.25">
      <c r="A56" s="51">
        <v>3579.7710811020984</v>
      </c>
      <c r="B56" s="18">
        <v>22.389538561364311</v>
      </c>
      <c r="D56" s="18">
        <f t="shared" si="0"/>
        <v>3579.77</v>
      </c>
      <c r="E56" s="18">
        <f t="shared" si="1"/>
        <v>22.39</v>
      </c>
    </row>
    <row r="57" spans="1:5" x14ac:dyDescent="0.25">
      <c r="A57" s="51">
        <v>3116.4483664202421</v>
      </c>
      <c r="B57" s="18">
        <v>54.681574768190274</v>
      </c>
      <c r="D57" s="18">
        <f t="shared" si="0"/>
        <v>3116.45</v>
      </c>
      <c r="E57" s="18">
        <f t="shared" si="1"/>
        <v>54.68</v>
      </c>
    </row>
    <row r="58" spans="1:5" x14ac:dyDescent="0.25">
      <c r="A58" s="51">
        <v>6044.3300463440637</v>
      </c>
      <c r="B58" s="18">
        <v>52.234363623847393</v>
      </c>
      <c r="D58" s="18">
        <f t="shared" si="0"/>
        <v>6044.33</v>
      </c>
      <c r="E58" s="18">
        <f t="shared" si="1"/>
        <v>52.23</v>
      </c>
    </row>
    <row r="59" spans="1:5" x14ac:dyDescent="0.25">
      <c r="A59" s="51">
        <v>3671.2766610950694</v>
      </c>
      <c r="B59" s="18">
        <v>17.199958284262948</v>
      </c>
      <c r="D59" s="18">
        <f t="shared" si="0"/>
        <v>3671.28</v>
      </c>
      <c r="E59" s="18">
        <f t="shared" si="1"/>
        <v>17.2</v>
      </c>
    </row>
    <row r="60" spans="1:5" x14ac:dyDescent="0.25">
      <c r="A60" s="51">
        <v>6637.6336941142536</v>
      </c>
      <c r="B60" s="18">
        <v>7.798260869565218</v>
      </c>
      <c r="D60" s="18">
        <f t="shared" si="0"/>
        <v>6637.63</v>
      </c>
      <c r="E60" s="18">
        <f t="shared" si="1"/>
        <v>7.8</v>
      </c>
    </row>
    <row r="61" spans="1:5" x14ac:dyDescent="0.25">
      <c r="A61" s="51">
        <v>2544.0294509569353</v>
      </c>
      <c r="B61" s="18">
        <v>50.220102266674523</v>
      </c>
      <c r="D61" s="18">
        <f t="shared" si="0"/>
        <v>2544.0300000000002</v>
      </c>
      <c r="E61" s="18">
        <f t="shared" si="1"/>
        <v>50.22</v>
      </c>
    </row>
    <row r="62" spans="1:5" x14ac:dyDescent="0.25">
      <c r="A62" s="51">
        <v>2358.3795201455046</v>
      </c>
      <c r="B62" s="18">
        <v>25.474187254072884</v>
      </c>
      <c r="D62" s="18">
        <f t="shared" si="0"/>
        <v>2358.38</v>
      </c>
      <c r="E62" s="18">
        <f t="shared" si="1"/>
        <v>25.47</v>
      </c>
    </row>
    <row r="63" spans="1:5" x14ac:dyDescent="0.25">
      <c r="A63" s="51">
        <v>4067.1697870245653</v>
      </c>
      <c r="B63" s="18">
        <v>37.642011020002172</v>
      </c>
      <c r="D63" s="18">
        <f t="shared" si="0"/>
        <v>4067.17</v>
      </c>
      <c r="E63" s="18">
        <f t="shared" si="1"/>
        <v>37.64</v>
      </c>
    </row>
    <row r="64" spans="1:5" x14ac:dyDescent="0.25">
      <c r="A64" s="51">
        <v>3704.4574996869774</v>
      </c>
      <c r="B64" s="18">
        <v>44.153570910158464</v>
      </c>
      <c r="D64" s="18">
        <f t="shared" si="0"/>
        <v>3704.46</v>
      </c>
      <c r="E64" s="18">
        <f t="shared" si="1"/>
        <v>44.15</v>
      </c>
    </row>
    <row r="65" spans="1:5" x14ac:dyDescent="0.25">
      <c r="A65" s="51">
        <v>3651.0125621737911</v>
      </c>
      <c r="B65" s="18">
        <v>52.582305174591575</v>
      </c>
      <c r="D65" s="18">
        <f t="shared" si="0"/>
        <v>3651.01</v>
      </c>
      <c r="E65" s="18">
        <f t="shared" si="1"/>
        <v>52.58</v>
      </c>
    </row>
    <row r="66" spans="1:5" x14ac:dyDescent="0.25">
      <c r="A66" s="51">
        <v>4164.4185015747471</v>
      </c>
      <c r="B66" s="18">
        <v>22.43183765755056</v>
      </c>
      <c r="D66" s="18">
        <f t="shared" si="0"/>
        <v>4164.42</v>
      </c>
      <c r="E66" s="18">
        <f t="shared" si="1"/>
        <v>22.43</v>
      </c>
    </row>
    <row r="67" spans="1:5" x14ac:dyDescent="0.25">
      <c r="A67" s="51">
        <v>3963.2233962991572</v>
      </c>
      <c r="B67" s="18">
        <v>50.857911143293485</v>
      </c>
      <c r="D67" s="18">
        <f t="shared" si="0"/>
        <v>3963.22</v>
      </c>
      <c r="E67" s="18">
        <f t="shared" si="1"/>
        <v>50.86</v>
      </c>
    </row>
    <row r="68" spans="1:5" x14ac:dyDescent="0.25">
      <c r="A68" s="51">
        <v>3124.4613661289868</v>
      </c>
      <c r="B68" s="18">
        <v>23.518634381946704</v>
      </c>
      <c r="D68" s="18">
        <f t="shared" si="0"/>
        <v>3124.46</v>
      </c>
      <c r="E68" s="18">
        <f t="shared" si="1"/>
        <v>23.52</v>
      </c>
    </row>
    <row r="69" spans="1:5" x14ac:dyDescent="0.25">
      <c r="A69" s="51">
        <v>3036.068128559074</v>
      </c>
      <c r="B69" s="18">
        <v>30.084401156141531</v>
      </c>
      <c r="D69" s="18">
        <f t="shared" ref="D69:D102" si="2">ROUND(A69,2)</f>
        <v>3036.07</v>
      </c>
      <c r="E69" s="18">
        <f t="shared" ref="E69:E102" si="3">ROUND(B69,2)</f>
        <v>30.08</v>
      </c>
    </row>
    <row r="70" spans="1:5" x14ac:dyDescent="0.25">
      <c r="A70" s="51">
        <v>3630.6124990987914</v>
      </c>
      <c r="B70" s="18">
        <v>19.214192023685847</v>
      </c>
      <c r="D70" s="18">
        <f t="shared" si="2"/>
        <v>3630.61</v>
      </c>
      <c r="E70" s="18">
        <f t="shared" si="3"/>
        <v>19.21</v>
      </c>
    </row>
    <row r="71" spans="1:5" x14ac:dyDescent="0.25">
      <c r="A71" s="51">
        <v>2243.9603717060209</v>
      </c>
      <c r="B71" s="18">
        <v>11.298465414619114</v>
      </c>
      <c r="D71" s="18">
        <f t="shared" si="2"/>
        <v>2243.96</v>
      </c>
      <c r="E71" s="18">
        <f t="shared" si="3"/>
        <v>11.3</v>
      </c>
    </row>
    <row r="72" spans="1:5" x14ac:dyDescent="0.25">
      <c r="A72" s="51">
        <v>2579.1259733386169</v>
      </c>
      <c r="B72" s="18">
        <v>8.4638894617496128</v>
      </c>
      <c r="D72" s="18">
        <f t="shared" si="2"/>
        <v>2579.13</v>
      </c>
      <c r="E72" s="18">
        <f t="shared" si="3"/>
        <v>8.4600000000000009</v>
      </c>
    </row>
    <row r="73" spans="1:5" x14ac:dyDescent="0.25">
      <c r="A73" s="51">
        <v>3226.3902722165294</v>
      </c>
      <c r="B73" s="18">
        <v>13.285942848450272</v>
      </c>
      <c r="D73" s="18">
        <f t="shared" si="2"/>
        <v>3226.39</v>
      </c>
      <c r="E73" s="18">
        <f t="shared" si="3"/>
        <v>13.29</v>
      </c>
    </row>
    <row r="74" spans="1:5" x14ac:dyDescent="0.25">
      <c r="A74" s="51">
        <v>3679.7924634250976</v>
      </c>
      <c r="B74" s="18">
        <v>6.1219196587273377</v>
      </c>
      <c r="D74" s="18">
        <f t="shared" si="2"/>
        <v>3679.79</v>
      </c>
      <c r="E74" s="18">
        <f t="shared" si="3"/>
        <v>6.12</v>
      </c>
    </row>
    <row r="75" spans="1:5" x14ac:dyDescent="0.25">
      <c r="A75" s="51">
        <v>2646.2097220883406</v>
      </c>
      <c r="B75" s="18">
        <v>38.864386466544424</v>
      </c>
      <c r="D75" s="18">
        <f t="shared" si="2"/>
        <v>2646.21</v>
      </c>
      <c r="E75" s="18">
        <f t="shared" si="3"/>
        <v>38.86</v>
      </c>
    </row>
    <row r="76" spans="1:5" x14ac:dyDescent="0.25">
      <c r="A76" s="51">
        <v>3319.5750766014985</v>
      </c>
      <c r="B76" s="18">
        <v>21.052728441702186</v>
      </c>
      <c r="D76" s="18">
        <f t="shared" si="2"/>
        <v>3319.58</v>
      </c>
      <c r="E76" s="18">
        <f t="shared" si="3"/>
        <v>21.05</v>
      </c>
    </row>
    <row r="77" spans="1:5" x14ac:dyDescent="0.25">
      <c r="A77" s="51">
        <v>3200.1502060181442</v>
      </c>
      <c r="B77" s="18">
        <v>14.905296504511039</v>
      </c>
      <c r="D77" s="18">
        <f t="shared" si="2"/>
        <v>3200.15</v>
      </c>
      <c r="E77" s="18">
        <f t="shared" si="3"/>
        <v>14.91</v>
      </c>
    </row>
    <row r="78" spans="1:5" x14ac:dyDescent="0.25">
      <c r="A78" s="51">
        <v>5956.0505413924684</v>
      </c>
      <c r="B78" s="18">
        <v>8.338495667522464</v>
      </c>
      <c r="D78" s="18">
        <f t="shared" si="2"/>
        <v>5956.05</v>
      </c>
      <c r="E78" s="18">
        <f t="shared" si="3"/>
        <v>8.34</v>
      </c>
    </row>
    <row r="79" spans="1:5" x14ac:dyDescent="0.25">
      <c r="A79" s="51">
        <v>3370.2021942022616</v>
      </c>
      <c r="B79" s="18">
        <v>22.120604660116442</v>
      </c>
      <c r="D79" s="18">
        <f t="shared" si="2"/>
        <v>3370.2</v>
      </c>
      <c r="E79" s="18">
        <f t="shared" si="3"/>
        <v>22.12</v>
      </c>
    </row>
    <row r="80" spans="1:5" x14ac:dyDescent="0.25">
      <c r="A80" s="51">
        <v>6400.7325307056908</v>
      </c>
      <c r="B80" s="18">
        <v>37.403273494512845</v>
      </c>
      <c r="D80" s="18">
        <f t="shared" si="2"/>
        <v>6400.73</v>
      </c>
      <c r="E80" s="18">
        <f t="shared" si="3"/>
        <v>37.4</v>
      </c>
    </row>
    <row r="81" spans="1:5" x14ac:dyDescent="0.25">
      <c r="A81" s="51">
        <v>6858.5624966711712</v>
      </c>
      <c r="B81" s="18">
        <v>19.912662341364431</v>
      </c>
      <c r="D81" s="18">
        <f t="shared" si="2"/>
        <v>6858.56</v>
      </c>
      <c r="E81" s="18">
        <f t="shared" si="3"/>
        <v>19.91</v>
      </c>
    </row>
    <row r="82" spans="1:5" x14ac:dyDescent="0.25">
      <c r="A82" s="51">
        <v>3349.8908759349852</v>
      </c>
      <c r="B82" s="18">
        <v>18.065444482237989</v>
      </c>
      <c r="D82" s="18">
        <f t="shared" si="2"/>
        <v>3349.89</v>
      </c>
      <c r="E82" s="18">
        <f t="shared" si="3"/>
        <v>18.07</v>
      </c>
    </row>
    <row r="83" spans="1:5" x14ac:dyDescent="0.25">
      <c r="A83" s="51">
        <v>2891.7352342958798</v>
      </c>
      <c r="B83" s="18">
        <v>32.011550488055008</v>
      </c>
      <c r="D83" s="18">
        <f t="shared" si="2"/>
        <v>2891.74</v>
      </c>
      <c r="E83" s="18">
        <f t="shared" si="3"/>
        <v>32.01</v>
      </c>
    </row>
    <row r="84" spans="1:5" x14ac:dyDescent="0.25">
      <c r="A84" s="51">
        <v>3544.573773342132</v>
      </c>
      <c r="B84" s="18">
        <v>8.9997217876573181</v>
      </c>
      <c r="D84" s="18">
        <f t="shared" si="2"/>
        <v>3544.57</v>
      </c>
      <c r="E84" s="18">
        <f t="shared" si="3"/>
        <v>9</v>
      </c>
    </row>
    <row r="85" spans="1:5" x14ac:dyDescent="0.25">
      <c r="A85" s="51">
        <v>3893.871414402945</v>
      </c>
      <c r="B85" s="18">
        <v>54.834121549857038</v>
      </c>
      <c r="D85" s="18">
        <f t="shared" si="2"/>
        <v>3893.87</v>
      </c>
      <c r="E85" s="18">
        <f t="shared" si="3"/>
        <v>54.83</v>
      </c>
    </row>
    <row r="86" spans="1:5" x14ac:dyDescent="0.25">
      <c r="A86" s="51">
        <v>3415.4159873322219</v>
      </c>
      <c r="B86" s="18">
        <v>46.472037901816428</v>
      </c>
      <c r="D86" s="18">
        <f t="shared" si="2"/>
        <v>3415.42</v>
      </c>
      <c r="E86" s="18">
        <f t="shared" si="3"/>
        <v>46.47</v>
      </c>
    </row>
    <row r="87" spans="1:5" x14ac:dyDescent="0.25">
      <c r="A87" s="51">
        <v>5742.578478691059</v>
      </c>
      <c r="B87" s="18">
        <v>12.129728772028116</v>
      </c>
      <c r="D87" s="18">
        <f t="shared" si="2"/>
        <v>5742.58</v>
      </c>
      <c r="E87" s="18">
        <f t="shared" si="3"/>
        <v>12.13</v>
      </c>
    </row>
    <row r="88" spans="1:5" x14ac:dyDescent="0.25">
      <c r="A88" s="51">
        <v>4160.1936394452196</v>
      </c>
      <c r="B88" s="18">
        <v>37.101878207676663</v>
      </c>
      <c r="D88" s="18">
        <f t="shared" si="2"/>
        <v>4160.1899999999996</v>
      </c>
      <c r="E88" s="18">
        <f t="shared" si="3"/>
        <v>37.1</v>
      </c>
    </row>
    <row r="89" spans="1:5" x14ac:dyDescent="0.25">
      <c r="A89" s="51">
        <v>4373.2410181668793</v>
      </c>
      <c r="B89" s="18">
        <v>62.206370658931647</v>
      </c>
      <c r="D89" s="18">
        <f t="shared" si="2"/>
        <v>4373.24</v>
      </c>
      <c r="E89" s="18">
        <f t="shared" si="3"/>
        <v>62.21</v>
      </c>
    </row>
    <row r="90" spans="1:5" x14ac:dyDescent="0.25">
      <c r="A90" s="51">
        <v>2947.5743232115487</v>
      </c>
      <c r="B90" s="18">
        <v>25.582209024257455</v>
      </c>
      <c r="D90" s="18">
        <f t="shared" si="2"/>
        <v>2947.57</v>
      </c>
      <c r="E90" s="18">
        <f t="shared" si="3"/>
        <v>25.58</v>
      </c>
    </row>
    <row r="91" spans="1:5" x14ac:dyDescent="0.25">
      <c r="A91" s="51">
        <v>2425.1203665016751</v>
      </c>
      <c r="B91" s="18">
        <v>18.745443094319494</v>
      </c>
      <c r="D91" s="18">
        <f t="shared" si="2"/>
        <v>2425.12</v>
      </c>
      <c r="E91" s="18">
        <f t="shared" si="3"/>
        <v>18.75</v>
      </c>
    </row>
    <row r="92" spans="1:5" x14ac:dyDescent="0.25">
      <c r="A92" s="51">
        <v>2821.8253242746082</v>
      </c>
      <c r="B92" s="18">
        <v>59.925365358850456</v>
      </c>
      <c r="D92" s="18">
        <f t="shared" si="2"/>
        <v>2821.83</v>
      </c>
      <c r="E92" s="18">
        <f t="shared" si="3"/>
        <v>59.93</v>
      </c>
    </row>
    <row r="93" spans="1:5" x14ac:dyDescent="0.25">
      <c r="A93" s="51">
        <v>3079.8239971812736</v>
      </c>
      <c r="B93" s="18">
        <v>25.848619341305209</v>
      </c>
      <c r="D93" s="18">
        <f t="shared" si="2"/>
        <v>3079.82</v>
      </c>
      <c r="E93" s="18">
        <f t="shared" si="3"/>
        <v>25.85</v>
      </c>
    </row>
    <row r="94" spans="1:5" x14ac:dyDescent="0.25">
      <c r="A94" s="51">
        <v>4459.9260179217545</v>
      </c>
      <c r="B94" s="18">
        <v>57.344687848059344</v>
      </c>
      <c r="D94" s="18">
        <f t="shared" si="2"/>
        <v>4459.93</v>
      </c>
      <c r="E94" s="18">
        <f t="shared" si="3"/>
        <v>57.34</v>
      </c>
    </row>
    <row r="95" spans="1:5" x14ac:dyDescent="0.25">
      <c r="A95" s="51">
        <v>3700.8869627805598</v>
      </c>
      <c r="B95" s="18">
        <v>20.070858493276635</v>
      </c>
      <c r="D95" s="18">
        <f t="shared" si="2"/>
        <v>3700.89</v>
      </c>
      <c r="E95" s="18">
        <f t="shared" si="3"/>
        <v>20.07</v>
      </c>
    </row>
    <row r="96" spans="1:5" x14ac:dyDescent="0.25">
      <c r="A96" s="51">
        <v>2720.2808460423457</v>
      </c>
      <c r="B96" s="18">
        <v>29.667028498027101</v>
      </c>
      <c r="D96" s="18">
        <f t="shared" si="2"/>
        <v>2720.28</v>
      </c>
      <c r="E96" s="18">
        <f t="shared" si="3"/>
        <v>29.67</v>
      </c>
    </row>
    <row r="97" spans="1:5" x14ac:dyDescent="0.25">
      <c r="A97" s="51">
        <v>4933.082215807779</v>
      </c>
      <c r="B97" s="18">
        <v>90.70691261925009</v>
      </c>
      <c r="D97" s="18">
        <f t="shared" si="2"/>
        <v>4933.08</v>
      </c>
      <c r="E97" s="18">
        <f t="shared" si="3"/>
        <v>90.71</v>
      </c>
    </row>
    <row r="98" spans="1:5" x14ac:dyDescent="0.25">
      <c r="A98" s="51">
        <v>2310.8916911844485</v>
      </c>
      <c r="B98" s="18">
        <v>21.092474426953537</v>
      </c>
      <c r="D98" s="18">
        <f t="shared" si="2"/>
        <v>2310.89</v>
      </c>
      <c r="E98" s="18">
        <f t="shared" si="3"/>
        <v>21.09</v>
      </c>
    </row>
    <row r="99" spans="1:5" x14ac:dyDescent="0.25">
      <c r="A99" s="51">
        <v>4671.8650476165076</v>
      </c>
      <c r="B99" s="18">
        <v>53.572349221013056</v>
      </c>
      <c r="D99" s="18">
        <f t="shared" si="2"/>
        <v>4671.87</v>
      </c>
      <c r="E99" s="18">
        <f t="shared" si="3"/>
        <v>53.57</v>
      </c>
    </row>
    <row r="100" spans="1:5" x14ac:dyDescent="0.25">
      <c r="A100" s="51">
        <v>5609.3069882286445</v>
      </c>
      <c r="B100" s="18">
        <v>63.610613170041013</v>
      </c>
      <c r="D100" s="18">
        <f t="shared" si="2"/>
        <v>5609.31</v>
      </c>
      <c r="E100" s="18">
        <f t="shared" si="3"/>
        <v>63.61</v>
      </c>
    </row>
    <row r="101" spans="1:5" x14ac:dyDescent="0.25">
      <c r="A101" s="51">
        <v>2474.4123226409156</v>
      </c>
      <c r="B101" s="18">
        <v>57.978655374749714</v>
      </c>
      <c r="D101" s="18">
        <f t="shared" si="2"/>
        <v>2474.41</v>
      </c>
      <c r="E101" s="18">
        <f t="shared" si="3"/>
        <v>57.98</v>
      </c>
    </row>
    <row r="102" spans="1:5" x14ac:dyDescent="0.25">
      <c r="A102" s="51">
        <v>3380.9705624303365</v>
      </c>
      <c r="B102" s="18">
        <v>7.2420444114760638</v>
      </c>
      <c r="D102" s="18">
        <f t="shared" si="2"/>
        <v>3380.97</v>
      </c>
      <c r="E102" s="18">
        <f t="shared" si="3"/>
        <v>7.24</v>
      </c>
    </row>
  </sheetData>
  <mergeCells count="2">
    <mergeCell ref="A2:B2"/>
    <mergeCell ref="D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E3762-797C-46AC-9BC4-D056E16CBB10}">
  <dimension ref="A1:E102"/>
  <sheetViews>
    <sheetView workbookViewId="0">
      <selection sqref="A1:XFD1048576"/>
    </sheetView>
  </sheetViews>
  <sheetFormatPr defaultRowHeight="15" x14ac:dyDescent="0.25"/>
  <cols>
    <col min="1" max="1" width="12.7109375" bestFit="1" customWidth="1"/>
    <col min="4" max="4" width="11.140625" bestFit="1" customWidth="1"/>
  </cols>
  <sheetData>
    <row r="1" spans="1:5" x14ac:dyDescent="0.25">
      <c r="A1" s="18">
        <f>SUM(A4:A102)</f>
        <v>370011.36999999982</v>
      </c>
      <c r="B1" s="18">
        <f>SUM(B4:B102)</f>
        <v>3492.9010156674744</v>
      </c>
      <c r="D1" s="18">
        <f>SUM(D4:D102)</f>
        <v>370011.33999999991</v>
      </c>
      <c r="E1" s="18">
        <f>SUM(E4:E102)</f>
        <v>3492.9199999999992</v>
      </c>
    </row>
    <row r="2" spans="1:5" x14ac:dyDescent="0.25">
      <c r="A2" s="64" t="s">
        <v>119</v>
      </c>
      <c r="B2" s="64"/>
      <c r="D2" s="64" t="s">
        <v>120</v>
      </c>
      <c r="E2" s="64"/>
    </row>
    <row r="3" spans="1:5" x14ac:dyDescent="0.25">
      <c r="A3" s="35" t="s">
        <v>1</v>
      </c>
      <c r="B3" s="35" t="s">
        <v>118</v>
      </c>
      <c r="D3" s="35" t="s">
        <v>1</v>
      </c>
      <c r="E3" s="35" t="s">
        <v>118</v>
      </c>
    </row>
    <row r="4" spans="1:5" x14ac:dyDescent="0.25">
      <c r="A4" s="51">
        <v>3434.6430434964445</v>
      </c>
      <c r="B4" s="18">
        <v>16.925708659391699</v>
      </c>
      <c r="D4" s="18">
        <f>ROUND(A4,2)</f>
        <v>3434.64</v>
      </c>
      <c r="E4" s="18">
        <f>ROUND(B4,2)</f>
        <v>16.93</v>
      </c>
    </row>
    <row r="5" spans="1:5" x14ac:dyDescent="0.25">
      <c r="A5" s="51">
        <v>2440.6217659979015</v>
      </c>
      <c r="B5" s="18">
        <v>7.9390140799235329</v>
      </c>
      <c r="D5" s="18">
        <f t="shared" ref="D5:E68" si="0">ROUND(A5,2)</f>
        <v>2440.62</v>
      </c>
      <c r="E5" s="18">
        <f t="shared" si="0"/>
        <v>7.94</v>
      </c>
    </row>
    <row r="6" spans="1:5" x14ac:dyDescent="0.25">
      <c r="A6" s="51">
        <v>3742.6311101822039</v>
      </c>
      <c r="B6" s="18">
        <v>10.7439922029144</v>
      </c>
      <c r="D6" s="18">
        <f t="shared" si="0"/>
        <v>3742.63</v>
      </c>
      <c r="E6" s="18">
        <f t="shared" si="0"/>
        <v>10.74</v>
      </c>
    </row>
    <row r="7" spans="1:5" x14ac:dyDescent="0.25">
      <c r="A7" s="51">
        <v>2976.1494857339676</v>
      </c>
      <c r="B7" s="18">
        <v>47.353203120313609</v>
      </c>
      <c r="D7" s="18">
        <f t="shared" si="0"/>
        <v>2976.15</v>
      </c>
      <c r="E7" s="18">
        <f t="shared" si="0"/>
        <v>47.35</v>
      </c>
    </row>
    <row r="8" spans="1:5" x14ac:dyDescent="0.25">
      <c r="A8" s="51">
        <v>2620.2269829939637</v>
      </c>
      <c r="B8" s="18">
        <v>16.127472878183781</v>
      </c>
      <c r="D8" s="18">
        <f t="shared" si="0"/>
        <v>2620.23</v>
      </c>
      <c r="E8" s="18">
        <f t="shared" si="0"/>
        <v>16.13</v>
      </c>
    </row>
    <row r="9" spans="1:5" x14ac:dyDescent="0.25">
      <c r="A9" s="51">
        <v>5097.0141547812282</v>
      </c>
      <c r="B9" s="18">
        <v>34.922741289067403</v>
      </c>
      <c r="D9" s="18">
        <f t="shared" si="0"/>
        <v>5097.01</v>
      </c>
      <c r="E9" s="18">
        <f t="shared" si="0"/>
        <v>34.92</v>
      </c>
    </row>
    <row r="10" spans="1:5" x14ac:dyDescent="0.25">
      <c r="A10" s="51">
        <v>4511.1621467265013</v>
      </c>
      <c r="B10" s="18">
        <v>0</v>
      </c>
      <c r="D10" s="18">
        <f t="shared" si="0"/>
        <v>4511.16</v>
      </c>
      <c r="E10" s="18">
        <f t="shared" si="0"/>
        <v>0</v>
      </c>
    </row>
    <row r="11" spans="1:5" x14ac:dyDescent="0.25">
      <c r="A11" s="51">
        <v>3917.3099769284217</v>
      </c>
      <c r="B11" s="18">
        <v>28.239474290661125</v>
      </c>
      <c r="D11" s="18">
        <f t="shared" si="0"/>
        <v>3917.31</v>
      </c>
      <c r="E11" s="18">
        <f t="shared" si="0"/>
        <v>28.24</v>
      </c>
    </row>
    <row r="12" spans="1:5" x14ac:dyDescent="0.25">
      <c r="A12" s="51">
        <v>3288.6496475658346</v>
      </c>
      <c r="B12" s="18">
        <v>8.0496448087431691</v>
      </c>
      <c r="D12" s="18">
        <f t="shared" si="0"/>
        <v>3288.65</v>
      </c>
      <c r="E12" s="18">
        <f t="shared" si="0"/>
        <v>8.0500000000000007</v>
      </c>
    </row>
    <row r="13" spans="1:5" x14ac:dyDescent="0.25">
      <c r="A13" s="51">
        <v>4313.2942098348803</v>
      </c>
      <c r="B13" s="18">
        <v>39.917236882380237</v>
      </c>
      <c r="D13" s="18">
        <f t="shared" si="0"/>
        <v>4313.29</v>
      </c>
      <c r="E13" s="18">
        <f t="shared" si="0"/>
        <v>39.92</v>
      </c>
    </row>
    <row r="14" spans="1:5" x14ac:dyDescent="0.25">
      <c r="A14" s="51">
        <v>3533.4677916400865</v>
      </c>
      <c r="B14" s="18">
        <v>28.357390196797631</v>
      </c>
      <c r="D14" s="18">
        <f t="shared" si="0"/>
        <v>3533.47</v>
      </c>
      <c r="E14" s="18">
        <f t="shared" si="0"/>
        <v>28.36</v>
      </c>
    </row>
    <row r="15" spans="1:5" x14ac:dyDescent="0.25">
      <c r="A15" s="51">
        <v>3993.5612114577311</v>
      </c>
      <c r="B15" s="18">
        <v>12.09113857006288</v>
      </c>
      <c r="D15" s="18">
        <f t="shared" si="0"/>
        <v>3993.56</v>
      </c>
      <c r="E15" s="18">
        <f t="shared" si="0"/>
        <v>12.09</v>
      </c>
    </row>
    <row r="16" spans="1:5" x14ac:dyDescent="0.25">
      <c r="A16" s="51">
        <v>3472.2011546277076</v>
      </c>
      <c r="B16" s="18">
        <v>31.144435894155126</v>
      </c>
      <c r="D16" s="18">
        <f t="shared" si="0"/>
        <v>3472.2</v>
      </c>
      <c r="E16" s="18">
        <f t="shared" si="0"/>
        <v>31.14</v>
      </c>
    </row>
    <row r="17" spans="1:5" x14ac:dyDescent="0.25">
      <c r="A17" s="51">
        <v>3751.3464115110596</v>
      </c>
      <c r="B17" s="18">
        <v>90.494962620065607</v>
      </c>
      <c r="D17" s="18">
        <f t="shared" si="0"/>
        <v>3751.35</v>
      </c>
      <c r="E17" s="18">
        <f t="shared" si="0"/>
        <v>90.49</v>
      </c>
    </row>
    <row r="18" spans="1:5" x14ac:dyDescent="0.25">
      <c r="A18" s="51">
        <v>3271.5214193063184</v>
      </c>
      <c r="B18" s="18">
        <v>30.103137772063032</v>
      </c>
      <c r="D18" s="18">
        <f t="shared" si="0"/>
        <v>3271.52</v>
      </c>
      <c r="E18" s="18">
        <f t="shared" si="0"/>
        <v>30.1</v>
      </c>
    </row>
    <row r="19" spans="1:5" x14ac:dyDescent="0.25">
      <c r="A19" s="51">
        <v>4006.0255377060789</v>
      </c>
      <c r="B19" s="18">
        <v>6.6958282208588953</v>
      </c>
      <c r="D19" s="18">
        <f t="shared" si="0"/>
        <v>4006.03</v>
      </c>
      <c r="E19" s="18">
        <f t="shared" si="0"/>
        <v>6.7</v>
      </c>
    </row>
    <row r="20" spans="1:5" x14ac:dyDescent="0.25">
      <c r="A20" s="51">
        <v>3922.4257423851409</v>
      </c>
      <c r="B20" s="18">
        <v>59.310214090801836</v>
      </c>
      <c r="D20" s="18">
        <f t="shared" si="0"/>
        <v>3922.43</v>
      </c>
      <c r="E20" s="18">
        <f t="shared" si="0"/>
        <v>59.31</v>
      </c>
    </row>
    <row r="21" spans="1:5" x14ac:dyDescent="0.25">
      <c r="A21" s="51">
        <v>3603.1875505713633</v>
      </c>
      <c r="B21" s="18">
        <v>16.896115002358577</v>
      </c>
      <c r="D21" s="18">
        <f t="shared" si="0"/>
        <v>3603.19</v>
      </c>
      <c r="E21" s="18">
        <f t="shared" si="0"/>
        <v>16.899999999999999</v>
      </c>
    </row>
    <row r="22" spans="1:5" x14ac:dyDescent="0.25">
      <c r="A22" s="51">
        <v>3467.3355721715343</v>
      </c>
      <c r="B22" s="18">
        <v>51.1092659390725</v>
      </c>
      <c r="D22" s="18">
        <f t="shared" si="0"/>
        <v>3467.34</v>
      </c>
      <c r="E22" s="18">
        <f t="shared" si="0"/>
        <v>51.11</v>
      </c>
    </row>
    <row r="23" spans="1:5" x14ac:dyDescent="0.25">
      <c r="A23" s="51">
        <v>2323.1729738745803</v>
      </c>
      <c r="B23" s="18">
        <v>5.1353381767860231</v>
      </c>
      <c r="D23" s="18">
        <f t="shared" si="0"/>
        <v>2323.17</v>
      </c>
      <c r="E23" s="18">
        <f t="shared" si="0"/>
        <v>5.14</v>
      </c>
    </row>
    <row r="24" spans="1:5" x14ac:dyDescent="0.25">
      <c r="A24" s="51">
        <v>3641.2795679444212</v>
      </c>
      <c r="B24" s="18">
        <v>41.305817686724929</v>
      </c>
      <c r="D24" s="18">
        <f t="shared" si="0"/>
        <v>3641.28</v>
      </c>
      <c r="E24" s="18">
        <f t="shared" si="0"/>
        <v>41.31</v>
      </c>
    </row>
    <row r="25" spans="1:5" x14ac:dyDescent="0.25">
      <c r="A25" s="51">
        <v>4521.1408612865371</v>
      </c>
      <c r="B25" s="18">
        <v>81.858641042512858</v>
      </c>
      <c r="D25" s="18">
        <f t="shared" si="0"/>
        <v>4521.1400000000003</v>
      </c>
      <c r="E25" s="18">
        <f t="shared" si="0"/>
        <v>81.86</v>
      </c>
    </row>
    <row r="26" spans="1:5" x14ac:dyDescent="0.25">
      <c r="A26" s="51">
        <v>4610.9926898846734</v>
      </c>
      <c r="B26" s="18">
        <v>73.841266399542889</v>
      </c>
      <c r="D26" s="18">
        <f t="shared" si="0"/>
        <v>4610.99</v>
      </c>
      <c r="E26" s="18">
        <f t="shared" si="0"/>
        <v>73.84</v>
      </c>
    </row>
    <row r="27" spans="1:5" x14ac:dyDescent="0.25">
      <c r="A27" s="51">
        <v>4075.0586876164962</v>
      </c>
      <c r="B27" s="18">
        <v>62.051528563886137</v>
      </c>
      <c r="D27" s="18">
        <f t="shared" si="0"/>
        <v>4075.06</v>
      </c>
      <c r="E27" s="18">
        <f t="shared" si="0"/>
        <v>62.05</v>
      </c>
    </row>
    <row r="28" spans="1:5" x14ac:dyDescent="0.25">
      <c r="A28" s="51">
        <v>4308.4916852720671</v>
      </c>
      <c r="B28" s="18">
        <v>38.021743275867657</v>
      </c>
      <c r="D28" s="18">
        <f t="shared" si="0"/>
        <v>4308.49</v>
      </c>
      <c r="E28" s="18">
        <f t="shared" si="0"/>
        <v>38.020000000000003</v>
      </c>
    </row>
    <row r="29" spans="1:5" x14ac:dyDescent="0.25">
      <c r="A29" s="51">
        <v>3021.9782894163986</v>
      </c>
      <c r="B29" s="18">
        <v>25.098728732969612</v>
      </c>
      <c r="D29" s="18">
        <f t="shared" si="0"/>
        <v>3021.98</v>
      </c>
      <c r="E29" s="18">
        <f t="shared" si="0"/>
        <v>25.1</v>
      </c>
    </row>
    <row r="30" spans="1:5" x14ac:dyDescent="0.25">
      <c r="A30" s="51">
        <v>2903.2674100564886</v>
      </c>
      <c r="B30" s="18">
        <v>27.219917281658571</v>
      </c>
      <c r="D30" s="18">
        <f t="shared" si="0"/>
        <v>2903.27</v>
      </c>
      <c r="E30" s="18">
        <f t="shared" si="0"/>
        <v>27.22</v>
      </c>
    </row>
    <row r="31" spans="1:5" x14ac:dyDescent="0.25">
      <c r="A31" s="51">
        <v>4199.4205151370315</v>
      </c>
      <c r="B31" s="18">
        <v>49.61418009406966</v>
      </c>
      <c r="D31" s="18">
        <f t="shared" si="0"/>
        <v>4199.42</v>
      </c>
      <c r="E31" s="18">
        <f t="shared" si="0"/>
        <v>49.61</v>
      </c>
    </row>
    <row r="32" spans="1:5" x14ac:dyDescent="0.25">
      <c r="A32" s="51">
        <v>3025.5433676182206</v>
      </c>
      <c r="B32" s="18">
        <v>10.176470588235295</v>
      </c>
      <c r="D32" s="18">
        <f t="shared" si="0"/>
        <v>3025.54</v>
      </c>
      <c r="E32" s="18">
        <f t="shared" si="0"/>
        <v>10.18</v>
      </c>
    </row>
    <row r="33" spans="1:5" x14ac:dyDescent="0.25">
      <c r="A33" s="51">
        <v>2724.8529769826755</v>
      </c>
      <c r="B33" s="18">
        <v>10.156354210749047</v>
      </c>
      <c r="D33" s="18">
        <f t="shared" si="0"/>
        <v>2724.85</v>
      </c>
      <c r="E33" s="18">
        <f t="shared" si="0"/>
        <v>10.16</v>
      </c>
    </row>
    <row r="34" spans="1:5" x14ac:dyDescent="0.25">
      <c r="A34" s="51">
        <v>5264.3353913905439</v>
      </c>
      <c r="B34" s="18">
        <v>87.075643798626828</v>
      </c>
      <c r="D34" s="18">
        <f t="shared" si="0"/>
        <v>5264.34</v>
      </c>
      <c r="E34" s="18">
        <f t="shared" si="0"/>
        <v>87.08</v>
      </c>
    </row>
    <row r="35" spans="1:5" x14ac:dyDescent="0.25">
      <c r="A35" s="51">
        <v>2276.1397133457044</v>
      </c>
      <c r="B35" s="18">
        <v>20.240314005201576</v>
      </c>
      <c r="D35" s="18">
        <f t="shared" si="0"/>
        <v>2276.14</v>
      </c>
      <c r="E35" s="18">
        <f t="shared" si="0"/>
        <v>20.239999999999998</v>
      </c>
    </row>
    <row r="36" spans="1:5" x14ac:dyDescent="0.25">
      <c r="A36" s="51">
        <v>4618.9859543194489</v>
      </c>
      <c r="B36" s="18">
        <v>77.306732634584591</v>
      </c>
      <c r="D36" s="18">
        <f t="shared" si="0"/>
        <v>4618.99</v>
      </c>
      <c r="E36" s="18">
        <f t="shared" si="0"/>
        <v>77.31</v>
      </c>
    </row>
    <row r="37" spans="1:5" x14ac:dyDescent="0.25">
      <c r="A37" s="51">
        <v>3476.7993295644264</v>
      </c>
      <c r="B37" s="18">
        <v>37.400903979941475</v>
      </c>
      <c r="D37" s="18">
        <f t="shared" si="0"/>
        <v>3476.8</v>
      </c>
      <c r="E37" s="18">
        <f t="shared" si="0"/>
        <v>37.4</v>
      </c>
    </row>
    <row r="38" spans="1:5" x14ac:dyDescent="0.25">
      <c r="A38" s="51">
        <v>3643.242558371991</v>
      </c>
      <c r="B38" s="18">
        <v>62.942163576220949</v>
      </c>
      <c r="D38" s="18">
        <f t="shared" si="0"/>
        <v>3643.24</v>
      </c>
      <c r="E38" s="18">
        <f t="shared" si="0"/>
        <v>62.94</v>
      </c>
    </row>
    <row r="39" spans="1:5" x14ac:dyDescent="0.25">
      <c r="A39" s="51">
        <v>2931.1921947465821</v>
      </c>
      <c r="B39" s="18">
        <v>32.541008733059201</v>
      </c>
      <c r="D39" s="18">
        <f t="shared" si="0"/>
        <v>2931.19</v>
      </c>
      <c r="E39" s="18">
        <f t="shared" si="0"/>
        <v>32.54</v>
      </c>
    </row>
    <row r="40" spans="1:5" x14ac:dyDescent="0.25">
      <c r="A40" s="51">
        <v>3363.4454991750836</v>
      </c>
      <c r="B40" s="18">
        <v>36.81114512884583</v>
      </c>
      <c r="D40" s="18">
        <f t="shared" si="0"/>
        <v>3363.45</v>
      </c>
      <c r="E40" s="18">
        <f t="shared" si="0"/>
        <v>36.81</v>
      </c>
    </row>
    <row r="41" spans="1:5" x14ac:dyDescent="0.25">
      <c r="A41" s="51">
        <v>3440.5253199663039</v>
      </c>
      <c r="B41" s="18">
        <v>23.795031807443646</v>
      </c>
      <c r="D41" s="18">
        <f t="shared" si="0"/>
        <v>3440.53</v>
      </c>
      <c r="E41" s="18">
        <f t="shared" si="0"/>
        <v>23.8</v>
      </c>
    </row>
    <row r="42" spans="1:5" x14ac:dyDescent="0.25">
      <c r="A42" s="51">
        <v>3681.9024750201288</v>
      </c>
      <c r="B42" s="18">
        <v>25.218826840994982</v>
      </c>
      <c r="D42" s="18">
        <f t="shared" si="0"/>
        <v>3681.9</v>
      </c>
      <c r="E42" s="18">
        <f t="shared" si="0"/>
        <v>25.22</v>
      </c>
    </row>
    <row r="43" spans="1:5" x14ac:dyDescent="0.25">
      <c r="A43" s="51">
        <v>3385.3927632662999</v>
      </c>
      <c r="B43" s="18">
        <v>33.686723113417756</v>
      </c>
      <c r="D43" s="18">
        <f t="shared" si="0"/>
        <v>3385.39</v>
      </c>
      <c r="E43" s="18">
        <f t="shared" si="0"/>
        <v>33.69</v>
      </c>
    </row>
    <row r="44" spans="1:5" x14ac:dyDescent="0.25">
      <c r="A44" s="51">
        <v>3560.6923159673897</v>
      </c>
      <c r="B44" s="18">
        <v>49.201264356704286</v>
      </c>
      <c r="D44" s="18">
        <f t="shared" si="0"/>
        <v>3560.69</v>
      </c>
      <c r="E44" s="18">
        <f t="shared" si="0"/>
        <v>49.2</v>
      </c>
    </row>
    <row r="45" spans="1:5" x14ac:dyDescent="0.25">
      <c r="A45" s="51">
        <v>3793.5682759466199</v>
      </c>
      <c r="B45" s="18">
        <v>55.057912739941855</v>
      </c>
      <c r="D45" s="18">
        <f t="shared" si="0"/>
        <v>3793.57</v>
      </c>
      <c r="E45" s="18">
        <f t="shared" si="0"/>
        <v>55.06</v>
      </c>
    </row>
    <row r="46" spans="1:5" x14ac:dyDescent="0.25">
      <c r="A46" s="51">
        <v>3983.8720881189515</v>
      </c>
      <c r="B46" s="18">
        <v>42.699070495828479</v>
      </c>
      <c r="D46" s="18">
        <f t="shared" si="0"/>
        <v>3983.87</v>
      </c>
      <c r="E46" s="18">
        <f t="shared" si="0"/>
        <v>42.7</v>
      </c>
    </row>
    <row r="47" spans="1:5" x14ac:dyDescent="0.25">
      <c r="A47" s="51">
        <v>3106.8201973590685</v>
      </c>
      <c r="B47" s="18">
        <v>28.185338145363982</v>
      </c>
      <c r="D47" s="18">
        <f t="shared" si="0"/>
        <v>3106.82</v>
      </c>
      <c r="E47" s="18">
        <f t="shared" si="0"/>
        <v>28.19</v>
      </c>
    </row>
    <row r="48" spans="1:5" x14ac:dyDescent="0.25">
      <c r="A48" s="51">
        <v>2938.2659604035366</v>
      </c>
      <c r="B48" s="18">
        <v>38.399767237840486</v>
      </c>
      <c r="D48" s="18">
        <f t="shared" si="0"/>
        <v>2938.27</v>
      </c>
      <c r="E48" s="18">
        <f t="shared" si="0"/>
        <v>38.4</v>
      </c>
    </row>
    <row r="49" spans="1:5" x14ac:dyDescent="0.25">
      <c r="A49" s="51">
        <v>2542.7690630751986</v>
      </c>
      <c r="B49" s="18">
        <v>71.327559881645612</v>
      </c>
      <c r="D49" s="18">
        <f t="shared" si="0"/>
        <v>2542.77</v>
      </c>
      <c r="E49" s="18">
        <f t="shared" si="0"/>
        <v>71.33</v>
      </c>
    </row>
    <row r="50" spans="1:5" x14ac:dyDescent="0.25">
      <c r="A50" s="51">
        <v>2484.5547459391091</v>
      </c>
      <c r="B50" s="18">
        <v>20.606372741373136</v>
      </c>
      <c r="D50" s="18">
        <f t="shared" si="0"/>
        <v>2484.5500000000002</v>
      </c>
      <c r="E50" s="18">
        <f t="shared" si="0"/>
        <v>20.61</v>
      </c>
    </row>
    <row r="51" spans="1:5" x14ac:dyDescent="0.25">
      <c r="A51" s="51">
        <v>3788.3531745937044</v>
      </c>
      <c r="B51" s="18">
        <v>16.092438340265016</v>
      </c>
      <c r="D51" s="18">
        <f t="shared" si="0"/>
        <v>3788.35</v>
      </c>
      <c r="E51" s="18">
        <f t="shared" si="0"/>
        <v>16.09</v>
      </c>
    </row>
    <row r="52" spans="1:5" x14ac:dyDescent="0.25">
      <c r="A52" s="51">
        <v>3922.1904078992461</v>
      </c>
      <c r="B52" s="18">
        <v>69.912820102837387</v>
      </c>
      <c r="D52" s="18">
        <f t="shared" si="0"/>
        <v>3922.19</v>
      </c>
      <c r="E52" s="18">
        <f t="shared" si="0"/>
        <v>69.91</v>
      </c>
    </row>
    <row r="53" spans="1:5" x14ac:dyDescent="0.25">
      <c r="A53" s="51">
        <v>5371.329535787715</v>
      </c>
      <c r="B53" s="18">
        <v>39.764562255682357</v>
      </c>
      <c r="D53" s="18">
        <f t="shared" si="0"/>
        <v>5371.33</v>
      </c>
      <c r="E53" s="18">
        <f t="shared" si="0"/>
        <v>39.76</v>
      </c>
    </row>
    <row r="54" spans="1:5" x14ac:dyDescent="0.25">
      <c r="A54" s="51">
        <v>2857.1222266273899</v>
      </c>
      <c r="B54" s="18">
        <v>69.524200421921392</v>
      </c>
      <c r="D54" s="18">
        <f t="shared" si="0"/>
        <v>2857.12</v>
      </c>
      <c r="E54" s="18">
        <f t="shared" si="0"/>
        <v>69.52</v>
      </c>
    </row>
    <row r="55" spans="1:5" x14ac:dyDescent="0.25">
      <c r="A55" s="51">
        <v>5867.3735482184566</v>
      </c>
      <c r="B55" s="18">
        <v>52.452188679245289</v>
      </c>
      <c r="D55" s="18">
        <f t="shared" si="0"/>
        <v>5867.37</v>
      </c>
      <c r="E55" s="18">
        <f t="shared" si="0"/>
        <v>52.45</v>
      </c>
    </row>
    <row r="56" spans="1:5" x14ac:dyDescent="0.25">
      <c r="A56" s="51">
        <v>3664.32534694069</v>
      </c>
      <c r="B56" s="18">
        <v>22.846488159534776</v>
      </c>
      <c r="D56" s="18">
        <f t="shared" si="0"/>
        <v>3664.33</v>
      </c>
      <c r="E56" s="18">
        <f t="shared" si="0"/>
        <v>22.85</v>
      </c>
    </row>
    <row r="57" spans="1:5" x14ac:dyDescent="0.25">
      <c r="A57" s="51">
        <v>3181.4911813129825</v>
      </c>
      <c r="B57" s="18">
        <v>55.790120371239411</v>
      </c>
      <c r="D57" s="18">
        <f t="shared" si="0"/>
        <v>3181.49</v>
      </c>
      <c r="E57" s="18">
        <f t="shared" si="0"/>
        <v>55.79</v>
      </c>
    </row>
    <row r="58" spans="1:5" x14ac:dyDescent="0.25">
      <c r="A58" s="51">
        <v>6170.9035432236915</v>
      </c>
      <c r="B58" s="18">
        <v>53.287975300946812</v>
      </c>
      <c r="D58" s="18">
        <f t="shared" si="0"/>
        <v>6170.9</v>
      </c>
      <c r="E58" s="18">
        <f t="shared" si="0"/>
        <v>53.29</v>
      </c>
    </row>
    <row r="59" spans="1:5" x14ac:dyDescent="0.25">
      <c r="A59" s="51">
        <v>3780.4310005415346</v>
      </c>
      <c r="B59" s="18">
        <v>17.548557157338955</v>
      </c>
      <c r="D59" s="18">
        <f t="shared" si="0"/>
        <v>3780.43</v>
      </c>
      <c r="E59" s="18">
        <f t="shared" si="0"/>
        <v>17.55</v>
      </c>
    </row>
    <row r="60" spans="1:5" x14ac:dyDescent="0.25">
      <c r="A60" s="51">
        <v>6835.0016663950692</v>
      </c>
      <c r="B60" s="18">
        <v>7.9582608695652164</v>
      </c>
      <c r="D60" s="18">
        <f t="shared" si="0"/>
        <v>6835</v>
      </c>
      <c r="E60" s="18">
        <f t="shared" si="0"/>
        <v>7.96</v>
      </c>
    </row>
    <row r="61" spans="1:5" x14ac:dyDescent="0.25">
      <c r="A61" s="51">
        <v>2596.292413395362</v>
      </c>
      <c r="B61" s="18">
        <v>51.234426373168255</v>
      </c>
      <c r="D61" s="18">
        <f t="shared" si="0"/>
        <v>2596.29</v>
      </c>
      <c r="E61" s="18">
        <f t="shared" si="0"/>
        <v>51.23</v>
      </c>
    </row>
    <row r="62" spans="1:5" x14ac:dyDescent="0.25">
      <c r="A62" s="51">
        <v>2414.7093362628898</v>
      </c>
      <c r="B62" s="18">
        <v>25.991095796102488</v>
      </c>
      <c r="D62" s="18">
        <f t="shared" si="0"/>
        <v>2414.71</v>
      </c>
      <c r="E62" s="18">
        <f t="shared" si="0"/>
        <v>25.99</v>
      </c>
    </row>
    <row r="63" spans="1:5" x14ac:dyDescent="0.25">
      <c r="A63" s="51">
        <v>4145.2103585590985</v>
      </c>
      <c r="B63" s="18">
        <v>38.401258670812538</v>
      </c>
      <c r="D63" s="18">
        <f t="shared" si="0"/>
        <v>4145.21</v>
      </c>
      <c r="E63" s="18">
        <f t="shared" si="0"/>
        <v>38.4</v>
      </c>
    </row>
    <row r="64" spans="1:5" x14ac:dyDescent="0.25">
      <c r="A64" s="51">
        <v>3822.8859502759319</v>
      </c>
      <c r="B64" s="18">
        <v>45.043556393648657</v>
      </c>
      <c r="D64" s="18">
        <f t="shared" si="0"/>
        <v>3822.89</v>
      </c>
      <c r="E64" s="18">
        <f t="shared" si="0"/>
        <v>45.04</v>
      </c>
    </row>
    <row r="65" spans="1:5" x14ac:dyDescent="0.25">
      <c r="A65" s="51">
        <v>3707.5398533309349</v>
      </c>
      <c r="B65" s="18">
        <v>53.648613886424137</v>
      </c>
      <c r="D65" s="18">
        <f t="shared" si="0"/>
        <v>3707.54</v>
      </c>
      <c r="E65" s="18">
        <f t="shared" si="0"/>
        <v>53.65</v>
      </c>
    </row>
    <row r="66" spans="1:5" x14ac:dyDescent="0.25">
      <c r="A66" s="51">
        <v>4244.6843127705533</v>
      </c>
      <c r="B66" s="18">
        <v>22.882320138868263</v>
      </c>
      <c r="D66" s="18">
        <f t="shared" si="0"/>
        <v>4244.68</v>
      </c>
      <c r="E66" s="18">
        <f t="shared" si="0"/>
        <v>22.88</v>
      </c>
    </row>
    <row r="67" spans="1:5" x14ac:dyDescent="0.25">
      <c r="A67" s="51">
        <v>4042.6234333394905</v>
      </c>
      <c r="B67" s="18">
        <v>51.886849318783653</v>
      </c>
      <c r="D67" s="18">
        <f t="shared" si="0"/>
        <v>4042.62</v>
      </c>
      <c r="E67" s="18">
        <f t="shared" si="0"/>
        <v>51.89</v>
      </c>
    </row>
    <row r="68" spans="1:5" x14ac:dyDescent="0.25">
      <c r="A68" s="51">
        <v>3138.5838969575539</v>
      </c>
      <c r="B68" s="18">
        <v>23.998275674087683</v>
      </c>
      <c r="D68" s="18">
        <f t="shared" si="0"/>
        <v>3138.58</v>
      </c>
      <c r="E68" s="18">
        <f t="shared" si="0"/>
        <v>24</v>
      </c>
    </row>
    <row r="69" spans="1:5" x14ac:dyDescent="0.25">
      <c r="A69" s="51">
        <v>3106.5624140876666</v>
      </c>
      <c r="B69" s="18">
        <v>30.696208693054167</v>
      </c>
      <c r="D69" s="18">
        <f t="shared" ref="D69:E102" si="1">ROUND(A69,2)</f>
        <v>3106.56</v>
      </c>
      <c r="E69" s="18">
        <f t="shared" si="1"/>
        <v>30.7</v>
      </c>
    </row>
    <row r="70" spans="1:5" x14ac:dyDescent="0.25">
      <c r="A70" s="51">
        <v>3659.0013284069582</v>
      </c>
      <c r="B70" s="18">
        <v>19.598526619960936</v>
      </c>
      <c r="D70" s="18">
        <f t="shared" si="1"/>
        <v>3659</v>
      </c>
      <c r="E70" s="18">
        <f t="shared" si="1"/>
        <v>19.600000000000001</v>
      </c>
    </row>
    <row r="71" spans="1:5" x14ac:dyDescent="0.25">
      <c r="A71" s="51">
        <v>2289.3638461020673</v>
      </c>
      <c r="B71" s="18">
        <v>11.529832352130265</v>
      </c>
      <c r="D71" s="18">
        <f t="shared" si="1"/>
        <v>2289.36</v>
      </c>
      <c r="E71" s="18">
        <f t="shared" si="1"/>
        <v>11.53</v>
      </c>
    </row>
    <row r="72" spans="1:5" x14ac:dyDescent="0.25">
      <c r="A72" s="51">
        <v>2621.4258544358495</v>
      </c>
      <c r="B72" s="18">
        <v>8.6380314357321879</v>
      </c>
      <c r="D72" s="18">
        <f t="shared" si="1"/>
        <v>2621.4299999999998</v>
      </c>
      <c r="E72" s="18">
        <f t="shared" si="1"/>
        <v>8.64</v>
      </c>
    </row>
    <row r="73" spans="1:5" x14ac:dyDescent="0.25">
      <c r="A73" s="51">
        <v>3291.6959167572813</v>
      </c>
      <c r="B73" s="18">
        <v>13.555199691989678</v>
      </c>
      <c r="D73" s="18">
        <f t="shared" si="1"/>
        <v>3291.7</v>
      </c>
      <c r="E73" s="18">
        <f t="shared" si="1"/>
        <v>13.56</v>
      </c>
    </row>
    <row r="74" spans="1:5" x14ac:dyDescent="0.25">
      <c r="A74" s="51">
        <v>3706.9190833451112</v>
      </c>
      <c r="B74" s="18">
        <v>6.244849562098052</v>
      </c>
      <c r="D74" s="18">
        <f t="shared" si="1"/>
        <v>3706.92</v>
      </c>
      <c r="E74" s="18">
        <f t="shared" si="1"/>
        <v>6.24</v>
      </c>
    </row>
    <row r="75" spans="1:5" x14ac:dyDescent="0.25">
      <c r="A75" s="51">
        <v>2677.7906308412526</v>
      </c>
      <c r="B75" s="18">
        <v>39.648214929757025</v>
      </c>
      <c r="D75" s="18">
        <f t="shared" si="1"/>
        <v>2677.79</v>
      </c>
      <c r="E75" s="18">
        <f t="shared" si="1"/>
        <v>39.65</v>
      </c>
    </row>
    <row r="76" spans="1:5" x14ac:dyDescent="0.25">
      <c r="A76" s="51">
        <v>3371.8415336150379</v>
      </c>
      <c r="B76" s="18">
        <v>21.480706190656647</v>
      </c>
      <c r="D76" s="18">
        <f t="shared" si="1"/>
        <v>3371.84</v>
      </c>
      <c r="E76" s="18">
        <f t="shared" si="1"/>
        <v>21.48</v>
      </c>
    </row>
    <row r="77" spans="1:5" x14ac:dyDescent="0.25">
      <c r="A77" s="51">
        <v>3238.8268557651872</v>
      </c>
      <c r="B77" s="18">
        <v>15.208933617147586</v>
      </c>
      <c r="D77" s="18">
        <f t="shared" si="1"/>
        <v>3238.83</v>
      </c>
      <c r="E77" s="18">
        <f t="shared" si="1"/>
        <v>15.21</v>
      </c>
    </row>
    <row r="78" spans="1:5" x14ac:dyDescent="0.25">
      <c r="A78" s="51">
        <v>6042.6505665756895</v>
      </c>
      <c r="B78" s="18">
        <v>8.5059619704749672</v>
      </c>
      <c r="D78" s="18">
        <f t="shared" si="1"/>
        <v>6042.65</v>
      </c>
      <c r="E78" s="18">
        <f t="shared" si="1"/>
        <v>8.51</v>
      </c>
    </row>
    <row r="79" spans="1:5" x14ac:dyDescent="0.25">
      <c r="A79" s="51">
        <v>3396.1295410225939</v>
      </c>
      <c r="B79" s="18">
        <v>22.567112525264708</v>
      </c>
      <c r="D79" s="18">
        <f t="shared" si="1"/>
        <v>3396.13</v>
      </c>
      <c r="E79" s="18">
        <f t="shared" si="1"/>
        <v>22.57</v>
      </c>
    </row>
    <row r="80" spans="1:5" x14ac:dyDescent="0.25">
      <c r="A80" s="51">
        <v>6744.6966707964921</v>
      </c>
      <c r="B80" s="18">
        <v>38.160046097710435</v>
      </c>
      <c r="D80" s="18">
        <f t="shared" si="1"/>
        <v>6744.7</v>
      </c>
      <c r="E80" s="18">
        <f t="shared" si="1"/>
        <v>38.159999999999997</v>
      </c>
    </row>
    <row r="81" spans="1:5" x14ac:dyDescent="0.25">
      <c r="A81" s="51">
        <v>7022.9060022018975</v>
      </c>
      <c r="B81" s="18">
        <v>20.311416695025169</v>
      </c>
      <c r="D81" s="18">
        <f t="shared" si="1"/>
        <v>7022.91</v>
      </c>
      <c r="E81" s="18">
        <f t="shared" si="1"/>
        <v>20.309999999999999</v>
      </c>
    </row>
    <row r="82" spans="1:5" x14ac:dyDescent="0.25">
      <c r="A82" s="51">
        <v>3437.7252622677961</v>
      </c>
      <c r="B82" s="18">
        <v>18.430274558869002</v>
      </c>
      <c r="D82" s="18">
        <f t="shared" si="1"/>
        <v>3437.73</v>
      </c>
      <c r="E82" s="18">
        <f t="shared" si="1"/>
        <v>18.43</v>
      </c>
    </row>
    <row r="83" spans="1:5" x14ac:dyDescent="0.25">
      <c r="A83" s="51">
        <v>2911.2947085551796</v>
      </c>
      <c r="B83" s="18">
        <v>32.662646065504475</v>
      </c>
      <c r="D83" s="18">
        <f t="shared" si="1"/>
        <v>2911.29</v>
      </c>
      <c r="E83" s="18">
        <f t="shared" si="1"/>
        <v>32.659999999999997</v>
      </c>
    </row>
    <row r="84" spans="1:5" x14ac:dyDescent="0.25">
      <c r="A84" s="51">
        <v>3622.2326233780218</v>
      </c>
      <c r="B84" s="18">
        <v>9.1823774721554141</v>
      </c>
      <c r="D84" s="18">
        <f t="shared" si="1"/>
        <v>3622.23</v>
      </c>
      <c r="E84" s="18">
        <f t="shared" si="1"/>
        <v>9.18</v>
      </c>
    </row>
    <row r="85" spans="1:5" x14ac:dyDescent="0.25">
      <c r="A85" s="51">
        <v>4027.4702528054067</v>
      </c>
      <c r="B85" s="18">
        <v>55.943342589665285</v>
      </c>
      <c r="D85" s="18">
        <f t="shared" si="1"/>
        <v>4027.47</v>
      </c>
      <c r="E85" s="18">
        <f t="shared" si="1"/>
        <v>55.94</v>
      </c>
    </row>
    <row r="86" spans="1:5" x14ac:dyDescent="0.25">
      <c r="A86" s="51">
        <v>3453.7842680468743</v>
      </c>
      <c r="B86" s="18">
        <v>47.415075801426511</v>
      </c>
      <c r="D86" s="18">
        <f t="shared" si="1"/>
        <v>3453.78</v>
      </c>
      <c r="E86" s="18">
        <f t="shared" si="1"/>
        <v>47.42</v>
      </c>
    </row>
    <row r="87" spans="1:5" x14ac:dyDescent="0.25">
      <c r="A87" s="51">
        <v>5807.8769936937633</v>
      </c>
      <c r="B87" s="18">
        <v>12.374754227447292</v>
      </c>
      <c r="D87" s="18">
        <f t="shared" si="1"/>
        <v>5807.88</v>
      </c>
      <c r="E87" s="18">
        <f t="shared" si="1"/>
        <v>12.37</v>
      </c>
    </row>
    <row r="88" spans="1:5" x14ac:dyDescent="0.25">
      <c r="A88" s="51">
        <v>4193.3556825821943</v>
      </c>
      <c r="B88" s="18">
        <v>37.85119248272737</v>
      </c>
      <c r="D88" s="18">
        <f t="shared" si="1"/>
        <v>4193.3599999999997</v>
      </c>
      <c r="E88" s="18">
        <f t="shared" si="1"/>
        <v>37.85</v>
      </c>
    </row>
    <row r="89" spans="1:5" x14ac:dyDescent="0.25">
      <c r="A89" s="51">
        <v>4454.9397674994607</v>
      </c>
      <c r="B89" s="18">
        <v>63.463728844167349</v>
      </c>
      <c r="D89" s="18">
        <f t="shared" si="1"/>
        <v>4454.9399999999996</v>
      </c>
      <c r="E89" s="18">
        <f t="shared" si="1"/>
        <v>63.46</v>
      </c>
    </row>
    <row r="90" spans="1:5" x14ac:dyDescent="0.25">
      <c r="A90" s="51">
        <v>2996.9145708961032</v>
      </c>
      <c r="B90" s="18">
        <v>26.099119202636501</v>
      </c>
      <c r="D90" s="18">
        <f t="shared" si="1"/>
        <v>2996.91</v>
      </c>
      <c r="E90" s="18">
        <f t="shared" si="1"/>
        <v>26.1</v>
      </c>
    </row>
    <row r="91" spans="1:5" x14ac:dyDescent="0.25">
      <c r="A91" s="51">
        <v>2471.703419347381</v>
      </c>
      <c r="B91" s="18">
        <v>19.1279886897136</v>
      </c>
      <c r="D91" s="18">
        <f t="shared" si="1"/>
        <v>2471.6999999999998</v>
      </c>
      <c r="E91" s="18">
        <f t="shared" si="1"/>
        <v>19.13</v>
      </c>
    </row>
    <row r="92" spans="1:5" x14ac:dyDescent="0.25">
      <c r="A92" s="51">
        <v>2854.5854243720105</v>
      </c>
      <c r="B92" s="18">
        <v>61.139303452564405</v>
      </c>
      <c r="D92" s="18">
        <f t="shared" si="1"/>
        <v>2854.59</v>
      </c>
      <c r="E92" s="18">
        <f t="shared" si="1"/>
        <v>61.14</v>
      </c>
    </row>
    <row r="93" spans="1:5" x14ac:dyDescent="0.25">
      <c r="A93" s="51">
        <v>3137.5220154405797</v>
      </c>
      <c r="B93" s="18">
        <v>26.374163533016905</v>
      </c>
      <c r="D93" s="18">
        <f t="shared" si="1"/>
        <v>3137.52</v>
      </c>
      <c r="E93" s="18">
        <f t="shared" si="1"/>
        <v>26.37</v>
      </c>
    </row>
    <row r="94" spans="1:5" x14ac:dyDescent="0.25">
      <c r="A94" s="51">
        <v>4567.0074707130889</v>
      </c>
      <c r="B94" s="18">
        <v>58.502785735429271</v>
      </c>
      <c r="D94" s="18">
        <f t="shared" si="1"/>
        <v>4567.01</v>
      </c>
      <c r="E94" s="18">
        <f t="shared" si="1"/>
        <v>58.5</v>
      </c>
    </row>
    <row r="95" spans="1:5" x14ac:dyDescent="0.25">
      <c r="A95" s="51">
        <v>3774.4341420724772</v>
      </c>
      <c r="B95" s="18">
        <v>20.476523843044859</v>
      </c>
      <c r="D95" s="18">
        <f t="shared" si="1"/>
        <v>3774.43</v>
      </c>
      <c r="E95" s="18">
        <f t="shared" si="1"/>
        <v>20.48</v>
      </c>
    </row>
    <row r="96" spans="1:5" x14ac:dyDescent="0.25">
      <c r="A96" s="51">
        <v>2767.1106958224841</v>
      </c>
      <c r="B96" s="18">
        <v>25.891149427195856</v>
      </c>
      <c r="D96" s="18">
        <f t="shared" si="1"/>
        <v>2767.11</v>
      </c>
      <c r="E96" s="18">
        <f t="shared" si="1"/>
        <v>25.89</v>
      </c>
    </row>
    <row r="97" spans="1:5" x14ac:dyDescent="0.25">
      <c r="A97" s="51">
        <v>4828.4979668340202</v>
      </c>
      <c r="B97" s="18">
        <v>92.537633445683412</v>
      </c>
      <c r="D97" s="18">
        <f t="shared" si="1"/>
        <v>4828.5</v>
      </c>
      <c r="E97" s="18">
        <f t="shared" si="1"/>
        <v>92.54</v>
      </c>
    </row>
    <row r="98" spans="1:5" x14ac:dyDescent="0.25">
      <c r="A98" s="51">
        <v>2318.6249474201109</v>
      </c>
      <c r="B98" s="18">
        <v>21.521167284732979</v>
      </c>
      <c r="D98" s="18">
        <f t="shared" si="1"/>
        <v>2318.62</v>
      </c>
      <c r="E98" s="18">
        <f t="shared" si="1"/>
        <v>21.52</v>
      </c>
    </row>
    <row r="99" spans="1:5" x14ac:dyDescent="0.25">
      <c r="A99" s="51">
        <v>4777.0608634848377</v>
      </c>
      <c r="B99" s="18">
        <v>54.657282885559908</v>
      </c>
      <c r="D99" s="18">
        <f t="shared" si="1"/>
        <v>4777.0600000000004</v>
      </c>
      <c r="E99" s="18">
        <f t="shared" si="1"/>
        <v>54.66</v>
      </c>
    </row>
    <row r="100" spans="1:5" x14ac:dyDescent="0.25">
      <c r="A100" s="51">
        <v>5728.6815661956207</v>
      </c>
      <c r="B100" s="18">
        <v>64.901087979686807</v>
      </c>
      <c r="D100" s="18">
        <f t="shared" si="1"/>
        <v>5728.68</v>
      </c>
      <c r="E100" s="18">
        <f t="shared" si="1"/>
        <v>64.900000000000006</v>
      </c>
    </row>
    <row r="101" spans="1:5" x14ac:dyDescent="0.25">
      <c r="A101" s="51">
        <v>2518.3131570111982</v>
      </c>
      <c r="B101" s="18">
        <v>59.15293719188255</v>
      </c>
      <c r="D101" s="18">
        <f t="shared" si="1"/>
        <v>2518.31</v>
      </c>
      <c r="E101" s="18">
        <f t="shared" si="1"/>
        <v>59.15</v>
      </c>
    </row>
    <row r="102" spans="1:5" x14ac:dyDescent="0.25">
      <c r="A102" s="51">
        <v>3430.8949844916542</v>
      </c>
      <c r="B102" s="18">
        <v>7.3906908750363467</v>
      </c>
      <c r="D102" s="18">
        <f t="shared" si="1"/>
        <v>3430.89</v>
      </c>
      <c r="E102" s="18">
        <f t="shared" si="1"/>
        <v>7.39</v>
      </c>
    </row>
  </sheetData>
  <mergeCells count="2">
    <mergeCell ref="A2:B2"/>
    <mergeCell ref="D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82CF4-09E7-4E27-AC1F-6A6C3B594EAB}">
  <dimension ref="A1:E102"/>
  <sheetViews>
    <sheetView topLeftCell="A70" workbookViewId="0">
      <selection activeCell="D4" sqref="D4:E102"/>
    </sheetView>
  </sheetViews>
  <sheetFormatPr defaultRowHeight="15" x14ac:dyDescent="0.25"/>
  <cols>
    <col min="1" max="1" width="12.7109375" bestFit="1" customWidth="1"/>
    <col min="4" max="4" width="11.140625" bestFit="1" customWidth="1"/>
  </cols>
  <sheetData>
    <row r="1" spans="1:5" x14ac:dyDescent="0.25">
      <c r="A1" s="18">
        <f>SUM(A4:A102)</f>
        <v>353942.62400000019</v>
      </c>
      <c r="B1" s="18">
        <f>SUM(B4:B102)</f>
        <v>3341.2495172797348</v>
      </c>
      <c r="D1" s="18">
        <f>SUM(D4:D102)</f>
        <v>353942.59999999974</v>
      </c>
      <c r="E1" s="18">
        <f>SUM(E4:E102)</f>
        <v>3341.2600000000011</v>
      </c>
    </row>
    <row r="2" spans="1:5" x14ac:dyDescent="0.25">
      <c r="A2" s="64" t="s">
        <v>119</v>
      </c>
      <c r="B2" s="64"/>
      <c r="D2" s="64" t="s">
        <v>120</v>
      </c>
      <c r="E2" s="64"/>
    </row>
    <row r="3" spans="1:5" x14ac:dyDescent="0.25">
      <c r="A3" s="35" t="s">
        <v>1</v>
      </c>
      <c r="B3" s="35" t="s">
        <v>118</v>
      </c>
      <c r="D3" s="35" t="s">
        <v>1</v>
      </c>
      <c r="E3" s="35" t="s">
        <v>118</v>
      </c>
    </row>
    <row r="4" spans="1:5" x14ac:dyDescent="0.25">
      <c r="A4" s="51">
        <v>3263.6519860874505</v>
      </c>
      <c r="B4" s="18">
        <v>16.191221094929869</v>
      </c>
      <c r="D4" s="18">
        <f>ROUND(A4,2)</f>
        <v>3263.65</v>
      </c>
      <c r="E4" s="18">
        <f>ROUND(B4,2)</f>
        <v>16.190000000000001</v>
      </c>
    </row>
    <row r="5" spans="1:5" x14ac:dyDescent="0.25">
      <c r="A5" s="51">
        <v>2346.5374138844513</v>
      </c>
      <c r="B5" s="18">
        <v>7.5910048042636795</v>
      </c>
      <c r="D5" s="18">
        <f t="shared" ref="D5:E68" si="0">ROUND(A5,2)</f>
        <v>2346.54</v>
      </c>
      <c r="E5" s="18">
        <f t="shared" si="0"/>
        <v>7.59</v>
      </c>
    </row>
    <row r="6" spans="1:5" x14ac:dyDescent="0.25">
      <c r="A6" s="51">
        <v>3576.0539570503779</v>
      </c>
      <c r="B6" s="18">
        <v>10.279042955285616</v>
      </c>
      <c r="D6" s="18">
        <f t="shared" si="0"/>
        <v>3576.05</v>
      </c>
      <c r="E6" s="18">
        <f t="shared" si="0"/>
        <v>10.28</v>
      </c>
    </row>
    <row r="7" spans="1:5" x14ac:dyDescent="0.25">
      <c r="A7" s="51">
        <v>2847.6063415205731</v>
      </c>
      <c r="B7" s="18">
        <v>45.296868349175824</v>
      </c>
      <c r="D7" s="18">
        <f t="shared" si="0"/>
        <v>2847.61</v>
      </c>
      <c r="E7" s="18">
        <f t="shared" si="0"/>
        <v>45.3</v>
      </c>
    </row>
    <row r="8" spans="1:5" x14ac:dyDescent="0.25">
      <c r="A8" s="51">
        <v>2520.1849568852549</v>
      </c>
      <c r="B8" s="18">
        <v>15.430312296971064</v>
      </c>
      <c r="D8" s="18">
        <f t="shared" si="0"/>
        <v>2520.1799999999998</v>
      </c>
      <c r="E8" s="18">
        <f t="shared" si="0"/>
        <v>15.43</v>
      </c>
    </row>
    <row r="9" spans="1:5" x14ac:dyDescent="0.25">
      <c r="A9" s="51">
        <v>4873.9428710878319</v>
      </c>
      <c r="B9" s="18">
        <v>33.411592866622776</v>
      </c>
      <c r="D9" s="18">
        <f t="shared" si="0"/>
        <v>4873.9399999999996</v>
      </c>
      <c r="E9" s="18">
        <f t="shared" si="0"/>
        <v>33.409999999999997</v>
      </c>
    </row>
    <row r="10" spans="1:5" x14ac:dyDescent="0.25">
      <c r="A10" s="51">
        <v>4270.8869690879174</v>
      </c>
      <c r="B10" s="18">
        <v>0</v>
      </c>
      <c r="D10" s="18">
        <f t="shared" si="0"/>
        <v>4270.8900000000003</v>
      </c>
      <c r="E10" s="18">
        <f t="shared" si="0"/>
        <v>0</v>
      </c>
    </row>
    <row r="11" spans="1:5" x14ac:dyDescent="0.25">
      <c r="A11" s="51">
        <v>3745.367508014564</v>
      </c>
      <c r="B11" s="18">
        <v>27.013521067533468</v>
      </c>
      <c r="D11" s="18">
        <f t="shared" si="0"/>
        <v>3745.37</v>
      </c>
      <c r="E11" s="18">
        <f t="shared" si="0"/>
        <v>27.01</v>
      </c>
    </row>
    <row r="12" spans="1:5" x14ac:dyDescent="0.25">
      <c r="A12" s="51">
        <v>3147.9298434681891</v>
      </c>
      <c r="B12" s="18">
        <v>7.6991803278688513</v>
      </c>
      <c r="D12" s="18">
        <f t="shared" si="0"/>
        <v>3147.93</v>
      </c>
      <c r="E12" s="18">
        <f t="shared" si="0"/>
        <v>7.7</v>
      </c>
    </row>
    <row r="13" spans="1:5" x14ac:dyDescent="0.25">
      <c r="A13" s="51">
        <v>4128.4475382845412</v>
      </c>
      <c r="B13" s="18">
        <v>38.187946361635134</v>
      </c>
      <c r="D13" s="18">
        <f t="shared" si="0"/>
        <v>4128.45</v>
      </c>
      <c r="E13" s="18">
        <f t="shared" si="0"/>
        <v>38.19</v>
      </c>
    </row>
    <row r="14" spans="1:5" x14ac:dyDescent="0.25">
      <c r="A14" s="51">
        <v>3402.0766457067939</v>
      </c>
      <c r="B14" s="18">
        <v>27.127720420519427</v>
      </c>
      <c r="D14" s="18">
        <f t="shared" si="0"/>
        <v>3402.08</v>
      </c>
      <c r="E14" s="18">
        <f t="shared" si="0"/>
        <v>27.13</v>
      </c>
    </row>
    <row r="15" spans="1:5" x14ac:dyDescent="0.25">
      <c r="A15" s="51">
        <v>3800.6892710596994</v>
      </c>
      <c r="B15" s="18">
        <v>11.568249125661319</v>
      </c>
      <c r="D15" s="18">
        <f t="shared" si="0"/>
        <v>3800.69</v>
      </c>
      <c r="E15" s="18">
        <f t="shared" si="0"/>
        <v>11.57</v>
      </c>
    </row>
    <row r="16" spans="1:5" x14ac:dyDescent="0.25">
      <c r="A16" s="51">
        <v>3332.0753600910953</v>
      </c>
      <c r="B16" s="18">
        <v>29.796549327312974</v>
      </c>
      <c r="D16" s="18">
        <f t="shared" si="0"/>
        <v>3332.08</v>
      </c>
      <c r="E16" s="18">
        <f t="shared" si="0"/>
        <v>29.8</v>
      </c>
    </row>
    <row r="17" spans="1:5" x14ac:dyDescent="0.25">
      <c r="A17" s="51">
        <v>3593.4442907838952</v>
      </c>
      <c r="B17" s="18">
        <v>86.558790943244617</v>
      </c>
      <c r="D17" s="18">
        <f t="shared" si="0"/>
        <v>3593.44</v>
      </c>
      <c r="E17" s="18">
        <f t="shared" si="0"/>
        <v>86.56</v>
      </c>
    </row>
    <row r="18" spans="1:5" x14ac:dyDescent="0.25">
      <c r="A18" s="51">
        <v>3128.3329252338699</v>
      </c>
      <c r="B18" s="18">
        <v>28.793021810044948</v>
      </c>
      <c r="D18" s="18">
        <f t="shared" si="0"/>
        <v>3128.33</v>
      </c>
      <c r="E18" s="18">
        <f t="shared" si="0"/>
        <v>28.79</v>
      </c>
    </row>
    <row r="19" spans="1:5" x14ac:dyDescent="0.25">
      <c r="A19" s="51">
        <v>3837.9846654759913</v>
      </c>
      <c r="B19" s="18">
        <v>6.4056441717791408</v>
      </c>
      <c r="D19" s="18">
        <f t="shared" si="0"/>
        <v>3837.98</v>
      </c>
      <c r="E19" s="18">
        <f t="shared" si="0"/>
        <v>6.41</v>
      </c>
    </row>
    <row r="20" spans="1:5" x14ac:dyDescent="0.25">
      <c r="A20" s="51">
        <v>3760.3533325319363</v>
      </c>
      <c r="B20" s="18">
        <v>56.732410746811709</v>
      </c>
      <c r="D20" s="18">
        <f t="shared" si="0"/>
        <v>3760.35</v>
      </c>
      <c r="E20" s="18">
        <f t="shared" si="0"/>
        <v>56.73</v>
      </c>
    </row>
    <row r="21" spans="1:5" x14ac:dyDescent="0.25">
      <c r="A21" s="51">
        <v>3456.8525584371973</v>
      </c>
      <c r="B21" s="18">
        <v>16.160637343186629</v>
      </c>
      <c r="D21" s="18">
        <f t="shared" si="0"/>
        <v>3456.85</v>
      </c>
      <c r="E21" s="18">
        <f t="shared" si="0"/>
        <v>16.16</v>
      </c>
    </row>
    <row r="22" spans="1:5" x14ac:dyDescent="0.25">
      <c r="A22" s="51">
        <v>3310.9443837358344</v>
      </c>
      <c r="B22" s="18">
        <v>48.891462942056066</v>
      </c>
      <c r="D22" s="18">
        <f t="shared" si="0"/>
        <v>3310.94</v>
      </c>
      <c r="E22" s="18">
        <f t="shared" si="0"/>
        <v>48.89</v>
      </c>
    </row>
    <row r="23" spans="1:5" x14ac:dyDescent="0.25">
      <c r="A23" s="51">
        <v>2216.5588871016198</v>
      </c>
      <c r="B23" s="18">
        <v>4.9138090295796575</v>
      </c>
      <c r="D23" s="18">
        <f t="shared" si="0"/>
        <v>2216.56</v>
      </c>
      <c r="E23" s="18">
        <f t="shared" si="0"/>
        <v>4.91</v>
      </c>
    </row>
    <row r="24" spans="1:5" x14ac:dyDescent="0.25">
      <c r="A24" s="51">
        <v>3480.2545722450914</v>
      </c>
      <c r="B24" s="18">
        <v>39.507906521218615</v>
      </c>
      <c r="D24" s="18">
        <f t="shared" si="0"/>
        <v>3480.25</v>
      </c>
      <c r="E24" s="18">
        <f t="shared" si="0"/>
        <v>39.51</v>
      </c>
    </row>
    <row r="25" spans="1:5" x14ac:dyDescent="0.25">
      <c r="A25" s="51">
        <v>4321.4741478345932</v>
      </c>
      <c r="B25" s="18">
        <v>78.313086471191866</v>
      </c>
      <c r="D25" s="18">
        <f t="shared" si="0"/>
        <v>4321.47</v>
      </c>
      <c r="E25" s="18">
        <f t="shared" si="0"/>
        <v>78.31</v>
      </c>
    </row>
    <row r="26" spans="1:5" x14ac:dyDescent="0.25">
      <c r="A26" s="51">
        <v>4374.4767372302313</v>
      </c>
      <c r="B26" s="18">
        <v>70.63779979186647</v>
      </c>
      <c r="D26" s="18">
        <f t="shared" si="0"/>
        <v>4374.4799999999996</v>
      </c>
      <c r="E26" s="18">
        <f t="shared" si="0"/>
        <v>70.64</v>
      </c>
    </row>
    <row r="27" spans="1:5" x14ac:dyDescent="0.25">
      <c r="A27" s="51">
        <v>3895.9538131658601</v>
      </c>
      <c r="B27" s="18">
        <v>59.361048141019324</v>
      </c>
      <c r="D27" s="18">
        <f t="shared" si="0"/>
        <v>3895.95</v>
      </c>
      <c r="E27" s="18">
        <f t="shared" si="0"/>
        <v>59.36</v>
      </c>
    </row>
    <row r="28" spans="1:5" x14ac:dyDescent="0.25">
      <c r="A28" s="51">
        <v>4026.6944492066896</v>
      </c>
      <c r="B28" s="18">
        <v>36.370493086165283</v>
      </c>
      <c r="D28" s="18">
        <f t="shared" si="0"/>
        <v>4026.69</v>
      </c>
      <c r="E28" s="18">
        <f t="shared" si="0"/>
        <v>36.369999999999997</v>
      </c>
    </row>
    <row r="29" spans="1:5" x14ac:dyDescent="0.25">
      <c r="A29" s="51">
        <v>2903.2021977337349</v>
      </c>
      <c r="B29" s="18">
        <v>24.007952299673871</v>
      </c>
      <c r="D29" s="18">
        <f t="shared" si="0"/>
        <v>2903.2</v>
      </c>
      <c r="E29" s="18">
        <f t="shared" si="0"/>
        <v>24.01</v>
      </c>
    </row>
    <row r="30" spans="1:5" x14ac:dyDescent="0.25">
      <c r="A30" s="51">
        <v>2801.6507497687749</v>
      </c>
      <c r="B30" s="18">
        <v>26.038139885521865</v>
      </c>
      <c r="D30" s="18">
        <f t="shared" si="0"/>
        <v>2801.65</v>
      </c>
      <c r="E30" s="18">
        <f t="shared" si="0"/>
        <v>26.04</v>
      </c>
    </row>
    <row r="31" spans="1:5" x14ac:dyDescent="0.25">
      <c r="A31" s="51">
        <v>4012.9819686734186</v>
      </c>
      <c r="B31" s="18">
        <v>47.45907805350982</v>
      </c>
      <c r="D31" s="18">
        <f t="shared" si="0"/>
        <v>4012.98</v>
      </c>
      <c r="E31" s="18">
        <f t="shared" si="0"/>
        <v>47.46</v>
      </c>
    </row>
    <row r="32" spans="1:5" x14ac:dyDescent="0.25">
      <c r="A32" s="51">
        <v>2861.1870846091911</v>
      </c>
      <c r="B32" s="18">
        <v>9.7333333333333343</v>
      </c>
      <c r="D32" s="18">
        <f t="shared" si="0"/>
        <v>2861.19</v>
      </c>
      <c r="E32" s="18">
        <f t="shared" si="0"/>
        <v>9.73</v>
      </c>
    </row>
    <row r="33" spans="1:5" x14ac:dyDescent="0.25">
      <c r="A33" s="51">
        <v>2578.7506748678757</v>
      </c>
      <c r="B33" s="18">
        <v>9.7158762725985923</v>
      </c>
      <c r="D33" s="18">
        <f t="shared" si="0"/>
        <v>2578.75</v>
      </c>
      <c r="E33" s="18">
        <f t="shared" si="0"/>
        <v>9.7200000000000006</v>
      </c>
    </row>
    <row r="34" spans="1:5" x14ac:dyDescent="0.25">
      <c r="A34" s="51">
        <v>5041.6426914464137</v>
      </c>
      <c r="B34" s="18">
        <v>83.293700864354605</v>
      </c>
      <c r="D34" s="18">
        <f t="shared" si="0"/>
        <v>5041.6400000000003</v>
      </c>
      <c r="E34" s="18">
        <f t="shared" si="0"/>
        <v>83.29</v>
      </c>
    </row>
    <row r="35" spans="1:5" x14ac:dyDescent="0.25">
      <c r="A35" s="51">
        <v>2187.2856730468134</v>
      </c>
      <c r="B35" s="18">
        <v>19.365193209692222</v>
      </c>
      <c r="D35" s="18">
        <f t="shared" si="0"/>
        <v>2187.29</v>
      </c>
      <c r="E35" s="18">
        <f t="shared" si="0"/>
        <v>19.37</v>
      </c>
    </row>
    <row r="36" spans="1:5" x14ac:dyDescent="0.25">
      <c r="A36" s="51">
        <v>4417.3331719720236</v>
      </c>
      <c r="B36" s="18">
        <v>73.949237038368935</v>
      </c>
      <c r="D36" s="18">
        <f t="shared" si="0"/>
        <v>4417.33</v>
      </c>
      <c r="E36" s="18">
        <f t="shared" si="0"/>
        <v>73.95</v>
      </c>
    </row>
    <row r="37" spans="1:5" x14ac:dyDescent="0.25">
      <c r="A37" s="51">
        <v>3318.5679539141702</v>
      </c>
      <c r="B37" s="18">
        <v>35.779380307543306</v>
      </c>
      <c r="D37" s="18">
        <f t="shared" si="0"/>
        <v>3318.57</v>
      </c>
      <c r="E37" s="18">
        <f t="shared" si="0"/>
        <v>35.78</v>
      </c>
    </row>
    <row r="38" spans="1:5" x14ac:dyDescent="0.25">
      <c r="A38" s="51">
        <v>3487.1073261768802</v>
      </c>
      <c r="B38" s="18">
        <v>60.205312148117528</v>
      </c>
      <c r="D38" s="18">
        <f t="shared" si="0"/>
        <v>3487.11</v>
      </c>
      <c r="E38" s="18">
        <f t="shared" si="0"/>
        <v>60.21</v>
      </c>
    </row>
    <row r="39" spans="1:5" x14ac:dyDescent="0.25">
      <c r="A39" s="51">
        <v>2808.3043755803019</v>
      </c>
      <c r="B39" s="18">
        <v>31.124070420211972</v>
      </c>
      <c r="D39" s="18">
        <f t="shared" si="0"/>
        <v>2808.3</v>
      </c>
      <c r="E39" s="18">
        <f t="shared" si="0"/>
        <v>31.12</v>
      </c>
    </row>
    <row r="40" spans="1:5" x14ac:dyDescent="0.25">
      <c r="A40" s="51">
        <v>3212.143671661815</v>
      </c>
      <c r="B40" s="18">
        <v>35.21739652782199</v>
      </c>
      <c r="D40" s="18">
        <f t="shared" si="0"/>
        <v>3212.14</v>
      </c>
      <c r="E40" s="18">
        <f t="shared" si="0"/>
        <v>35.22</v>
      </c>
    </row>
    <row r="41" spans="1:5" x14ac:dyDescent="0.25">
      <c r="A41" s="51">
        <v>3287.9009138060519</v>
      </c>
      <c r="B41" s="18">
        <v>22.760175595041542</v>
      </c>
      <c r="D41" s="18">
        <f t="shared" si="0"/>
        <v>3287.9</v>
      </c>
      <c r="E41" s="18">
        <f t="shared" si="0"/>
        <v>22.76</v>
      </c>
    </row>
    <row r="42" spans="1:5" x14ac:dyDescent="0.25">
      <c r="A42" s="51">
        <v>3522.0161208738027</v>
      </c>
      <c r="B42" s="18">
        <v>24.125979933957197</v>
      </c>
      <c r="D42" s="18">
        <f t="shared" si="0"/>
        <v>3522.02</v>
      </c>
      <c r="E42" s="18">
        <f t="shared" si="0"/>
        <v>24.13</v>
      </c>
    </row>
    <row r="43" spans="1:5" x14ac:dyDescent="0.25">
      <c r="A43" s="51">
        <v>3243.0646656026533</v>
      </c>
      <c r="B43" s="18">
        <v>32.22354192017589</v>
      </c>
      <c r="D43" s="18">
        <f t="shared" si="0"/>
        <v>3243.06</v>
      </c>
      <c r="E43" s="18">
        <f t="shared" si="0"/>
        <v>32.22</v>
      </c>
    </row>
    <row r="44" spans="1:5" x14ac:dyDescent="0.25">
      <c r="A44" s="51">
        <v>3417.9253115529546</v>
      </c>
      <c r="B44" s="18">
        <v>47.064321002192607</v>
      </c>
      <c r="D44" s="18">
        <f t="shared" si="0"/>
        <v>3417.93</v>
      </c>
      <c r="E44" s="18">
        <f t="shared" si="0"/>
        <v>47.06</v>
      </c>
    </row>
    <row r="45" spans="1:5" x14ac:dyDescent="0.25">
      <c r="A45" s="51">
        <v>3633.4959072017991</v>
      </c>
      <c r="B45" s="18">
        <v>52.668607558560183</v>
      </c>
      <c r="D45" s="18">
        <f t="shared" si="0"/>
        <v>3633.5</v>
      </c>
      <c r="E45" s="18">
        <f t="shared" si="0"/>
        <v>52.67</v>
      </c>
    </row>
    <row r="46" spans="1:5" x14ac:dyDescent="0.25">
      <c r="A46" s="51">
        <v>3807.9110101770088</v>
      </c>
      <c r="B46" s="18">
        <v>40.847142765886879</v>
      </c>
      <c r="D46" s="18">
        <f t="shared" si="0"/>
        <v>3807.91</v>
      </c>
      <c r="E46" s="18">
        <f t="shared" si="0"/>
        <v>40.85</v>
      </c>
    </row>
    <row r="47" spans="1:5" x14ac:dyDescent="0.25">
      <c r="A47" s="51">
        <v>2976.0621363464325</v>
      </c>
      <c r="B47" s="18">
        <v>26.959184339440156</v>
      </c>
      <c r="D47" s="18">
        <f t="shared" si="0"/>
        <v>2976.06</v>
      </c>
      <c r="E47" s="18">
        <f t="shared" si="0"/>
        <v>26.96</v>
      </c>
    </row>
    <row r="48" spans="1:5" x14ac:dyDescent="0.25">
      <c r="A48" s="51">
        <v>2818.8867291239653</v>
      </c>
      <c r="B48" s="18">
        <v>36.735499582402454</v>
      </c>
      <c r="D48" s="18">
        <f t="shared" si="0"/>
        <v>2818.89</v>
      </c>
      <c r="E48" s="18">
        <f t="shared" si="0"/>
        <v>36.74</v>
      </c>
    </row>
    <row r="49" spans="1:5" x14ac:dyDescent="0.25">
      <c r="A49" s="51">
        <v>2452.0200317856547</v>
      </c>
      <c r="B49" s="18">
        <v>68.225115452968879</v>
      </c>
      <c r="D49" s="18">
        <f t="shared" si="0"/>
        <v>2452.02</v>
      </c>
      <c r="E49" s="18">
        <f t="shared" si="0"/>
        <v>68.23</v>
      </c>
    </row>
    <row r="50" spans="1:5" x14ac:dyDescent="0.25">
      <c r="A50" s="51">
        <v>2372.9746980587206</v>
      </c>
      <c r="B50" s="18">
        <v>19.71147488499728</v>
      </c>
      <c r="D50" s="18">
        <f t="shared" si="0"/>
        <v>2372.9699999999998</v>
      </c>
      <c r="E50" s="18">
        <f t="shared" si="0"/>
        <v>19.71</v>
      </c>
    </row>
    <row r="51" spans="1:5" x14ac:dyDescent="0.25">
      <c r="A51" s="51">
        <v>3624.1280015896036</v>
      </c>
      <c r="B51" s="18">
        <v>15.392632444347159</v>
      </c>
      <c r="D51" s="18">
        <f t="shared" si="0"/>
        <v>3624.13</v>
      </c>
      <c r="E51" s="18">
        <f t="shared" si="0"/>
        <v>15.39</v>
      </c>
    </row>
    <row r="52" spans="1:5" x14ac:dyDescent="0.25">
      <c r="A52" s="51">
        <v>3747.5826933211301</v>
      </c>
      <c r="B52" s="18">
        <v>66.88058214458529</v>
      </c>
      <c r="D52" s="18">
        <f t="shared" si="0"/>
        <v>3747.58</v>
      </c>
      <c r="E52" s="18">
        <f t="shared" si="0"/>
        <v>66.88</v>
      </c>
    </row>
    <row r="53" spans="1:5" x14ac:dyDescent="0.25">
      <c r="A53" s="51">
        <v>5130.8626722084273</v>
      </c>
      <c r="B53" s="18">
        <v>38.037899403525998</v>
      </c>
      <c r="D53" s="18">
        <f t="shared" si="0"/>
        <v>5130.8599999999997</v>
      </c>
      <c r="E53" s="18">
        <f t="shared" si="0"/>
        <v>38.04</v>
      </c>
    </row>
    <row r="54" spans="1:5" x14ac:dyDescent="0.25">
      <c r="A54" s="51">
        <v>2726.8540017232872</v>
      </c>
      <c r="B54" s="18">
        <v>66.510652515688875</v>
      </c>
      <c r="D54" s="18">
        <f t="shared" si="0"/>
        <v>2726.85</v>
      </c>
      <c r="E54" s="18">
        <f t="shared" si="0"/>
        <v>66.510000000000005</v>
      </c>
    </row>
    <row r="55" spans="1:5" x14ac:dyDescent="0.25">
      <c r="A55" s="51">
        <v>5622.7988183174766</v>
      </c>
      <c r="B55" s="18">
        <v>50.173622641509432</v>
      </c>
      <c r="D55" s="18">
        <f t="shared" si="0"/>
        <v>5622.8</v>
      </c>
      <c r="E55" s="18">
        <f t="shared" si="0"/>
        <v>50.17</v>
      </c>
    </row>
    <row r="56" spans="1:5" x14ac:dyDescent="0.25">
      <c r="A56" s="51">
        <v>3499.4778686455174</v>
      </c>
      <c r="B56" s="18">
        <v>21.85182367288083</v>
      </c>
      <c r="D56" s="18">
        <f t="shared" si="0"/>
        <v>3499.48</v>
      </c>
      <c r="E56" s="18">
        <f t="shared" si="0"/>
        <v>21.85</v>
      </c>
    </row>
    <row r="57" spans="1:5" x14ac:dyDescent="0.25">
      <c r="A57" s="51">
        <v>3042.4084334553954</v>
      </c>
      <c r="B57" s="18">
        <v>53.368213581192926</v>
      </c>
      <c r="D57" s="18">
        <f t="shared" si="0"/>
        <v>3042.41</v>
      </c>
      <c r="E57" s="18">
        <f t="shared" si="0"/>
        <v>53.37</v>
      </c>
    </row>
    <row r="58" spans="1:5" x14ac:dyDescent="0.25">
      <c r="A58" s="51">
        <v>5900.9346482058791</v>
      </c>
      <c r="B58" s="18">
        <v>50.976058021777646</v>
      </c>
      <c r="D58" s="18">
        <f t="shared" si="0"/>
        <v>5900.93</v>
      </c>
      <c r="E58" s="18">
        <f t="shared" si="0"/>
        <v>50.98</v>
      </c>
    </row>
    <row r="59" spans="1:5" x14ac:dyDescent="0.25">
      <c r="A59" s="51">
        <v>3599.7706966395335</v>
      </c>
      <c r="B59" s="18">
        <v>16.791447107251695</v>
      </c>
      <c r="D59" s="18">
        <f t="shared" si="0"/>
        <v>3599.77</v>
      </c>
      <c r="E59" s="18">
        <f t="shared" si="0"/>
        <v>16.79</v>
      </c>
    </row>
    <row r="60" spans="1:5" x14ac:dyDescent="0.25">
      <c r="A60" s="51">
        <v>6508.3602550531723</v>
      </c>
      <c r="B60" s="18">
        <v>7.6104347826086949</v>
      </c>
      <c r="D60" s="18">
        <f t="shared" si="0"/>
        <v>6508.36</v>
      </c>
      <c r="E60" s="18">
        <f t="shared" si="0"/>
        <v>7.61</v>
      </c>
    </row>
    <row r="61" spans="1:5" x14ac:dyDescent="0.25">
      <c r="A61" s="51">
        <v>2483.1865203304997</v>
      </c>
      <c r="B61" s="18">
        <v>49.005265180543624</v>
      </c>
      <c r="D61" s="18">
        <f t="shared" si="0"/>
        <v>2483.19</v>
      </c>
      <c r="E61" s="18">
        <f t="shared" si="0"/>
        <v>49.01</v>
      </c>
    </row>
    <row r="62" spans="1:5" x14ac:dyDescent="0.25">
      <c r="A62" s="51">
        <v>2305.7836106947939</v>
      </c>
      <c r="B62" s="18">
        <v>24.861133109510405</v>
      </c>
      <c r="D62" s="18">
        <f t="shared" si="0"/>
        <v>2305.7800000000002</v>
      </c>
      <c r="E62" s="18">
        <f t="shared" si="0"/>
        <v>24.86</v>
      </c>
    </row>
    <row r="63" spans="1:5" x14ac:dyDescent="0.25">
      <c r="A63" s="51">
        <v>3967.2363356861765</v>
      </c>
      <c r="B63" s="18">
        <v>36.734896832919581</v>
      </c>
      <c r="D63" s="18">
        <f t="shared" si="0"/>
        <v>3967.24</v>
      </c>
      <c r="E63" s="18">
        <f t="shared" si="0"/>
        <v>36.729999999999997</v>
      </c>
    </row>
    <row r="64" spans="1:5" x14ac:dyDescent="0.25">
      <c r="A64" s="51">
        <v>3636.3088308117767</v>
      </c>
      <c r="B64" s="18">
        <v>43.091835390607734</v>
      </c>
      <c r="D64" s="18">
        <f t="shared" si="0"/>
        <v>3636.31</v>
      </c>
      <c r="E64" s="18">
        <f t="shared" si="0"/>
        <v>43.09</v>
      </c>
    </row>
    <row r="65" spans="1:5" x14ac:dyDescent="0.25">
      <c r="A65" s="51">
        <v>3554.7692634135146</v>
      </c>
      <c r="B65" s="18">
        <v>51.317419547123201</v>
      </c>
      <c r="D65" s="18">
        <f t="shared" si="0"/>
        <v>3554.77</v>
      </c>
      <c r="E65" s="18">
        <f t="shared" si="0"/>
        <v>51.32</v>
      </c>
    </row>
    <row r="66" spans="1:5" x14ac:dyDescent="0.25">
      <c r="A66" s="51">
        <v>4062.2691161621419</v>
      </c>
      <c r="B66" s="18">
        <v>21.889356182917389</v>
      </c>
      <c r="D66" s="18">
        <f t="shared" si="0"/>
        <v>4062.27</v>
      </c>
      <c r="E66" s="18">
        <f t="shared" si="0"/>
        <v>21.89</v>
      </c>
    </row>
    <row r="67" spans="1:5" x14ac:dyDescent="0.25">
      <c r="A67" s="51">
        <v>3867.4642280805892</v>
      </c>
      <c r="B67" s="18">
        <v>49.6352834820702</v>
      </c>
      <c r="D67" s="18">
        <f t="shared" si="0"/>
        <v>3867.46</v>
      </c>
      <c r="E67" s="18">
        <f t="shared" si="0"/>
        <v>49.64</v>
      </c>
    </row>
    <row r="68" spans="1:5" x14ac:dyDescent="0.25">
      <c r="A68" s="51">
        <v>3025.5517036218216</v>
      </c>
      <c r="B68" s="18">
        <v>22.953835246341409</v>
      </c>
      <c r="D68" s="18">
        <f t="shared" si="0"/>
        <v>3025.55</v>
      </c>
      <c r="E68" s="18">
        <f t="shared" si="0"/>
        <v>22.95</v>
      </c>
    </row>
    <row r="69" spans="1:5" x14ac:dyDescent="0.25">
      <c r="A69" s="51">
        <v>2967.3817642813574</v>
      </c>
      <c r="B69" s="18">
        <v>29.362053798109059</v>
      </c>
      <c r="D69" s="18">
        <f t="shared" ref="D69:E102" si="1">ROUND(A69,2)</f>
        <v>2967.38</v>
      </c>
      <c r="E69" s="18">
        <f t="shared" si="1"/>
        <v>29.36</v>
      </c>
    </row>
    <row r="70" spans="1:5" x14ac:dyDescent="0.25">
      <c r="A70" s="51">
        <v>3521.4664125844679</v>
      </c>
      <c r="B70" s="18">
        <v>18.75023789199841</v>
      </c>
      <c r="D70" s="18">
        <f t="shared" si="1"/>
        <v>3521.47</v>
      </c>
      <c r="E70" s="18">
        <f t="shared" si="1"/>
        <v>18.75</v>
      </c>
    </row>
    <row r="71" spans="1:5" x14ac:dyDescent="0.25">
      <c r="A71" s="51">
        <v>2189.9581168293253</v>
      </c>
      <c r="B71" s="18">
        <v>11.026953599636711</v>
      </c>
      <c r="D71" s="18">
        <f t="shared" si="1"/>
        <v>2189.96</v>
      </c>
      <c r="E71" s="18">
        <f t="shared" si="1"/>
        <v>11.03</v>
      </c>
    </row>
    <row r="72" spans="1:5" x14ac:dyDescent="0.25">
      <c r="A72" s="51">
        <v>2512.282409130682</v>
      </c>
      <c r="B72" s="18">
        <v>8.26278245614035</v>
      </c>
      <c r="D72" s="18">
        <f t="shared" si="1"/>
        <v>2512.2800000000002</v>
      </c>
      <c r="E72" s="18">
        <f t="shared" si="1"/>
        <v>8.26</v>
      </c>
    </row>
    <row r="73" spans="1:5" x14ac:dyDescent="0.25">
      <c r="A73" s="51">
        <v>3148.7568658034284</v>
      </c>
      <c r="B73" s="18">
        <v>12.966765662044578</v>
      </c>
      <c r="D73" s="18">
        <f t="shared" si="1"/>
        <v>3148.76</v>
      </c>
      <c r="E73" s="18">
        <f t="shared" si="1"/>
        <v>12.97</v>
      </c>
    </row>
    <row r="74" spans="1:5" x14ac:dyDescent="0.25">
      <c r="A74" s="51">
        <v>3568.3723756759682</v>
      </c>
      <c r="B74" s="18">
        <v>5.9739624470801154</v>
      </c>
      <c r="D74" s="18">
        <f t="shared" si="1"/>
        <v>3568.37</v>
      </c>
      <c r="E74" s="18">
        <f t="shared" si="1"/>
        <v>5.97</v>
      </c>
    </row>
    <row r="75" spans="1:5" x14ac:dyDescent="0.25">
      <c r="A75" s="51">
        <v>2571.9179186943429</v>
      </c>
      <c r="B75" s="18">
        <v>37.929277213024697</v>
      </c>
      <c r="D75" s="18">
        <f t="shared" si="1"/>
        <v>2571.92</v>
      </c>
      <c r="E75" s="18">
        <f t="shared" si="1"/>
        <v>37.93</v>
      </c>
    </row>
    <row r="76" spans="1:5" x14ac:dyDescent="0.25">
      <c r="A76" s="51">
        <v>3232.4893201229447</v>
      </c>
      <c r="B76" s="18">
        <v>20.548550615977941</v>
      </c>
      <c r="D76" s="18">
        <f t="shared" si="1"/>
        <v>3232.49</v>
      </c>
      <c r="E76" s="18">
        <f t="shared" si="1"/>
        <v>20.55</v>
      </c>
    </row>
    <row r="77" spans="1:5" x14ac:dyDescent="0.25">
      <c r="A77" s="51">
        <v>3110.54083122785</v>
      </c>
      <c r="B77" s="18">
        <v>14.551805720960278</v>
      </c>
      <c r="D77" s="18">
        <f t="shared" si="1"/>
        <v>3110.54</v>
      </c>
      <c r="E77" s="18">
        <f t="shared" si="1"/>
        <v>14.55</v>
      </c>
    </row>
    <row r="78" spans="1:5" x14ac:dyDescent="0.25">
      <c r="A78" s="51">
        <v>5796.3321440335149</v>
      </c>
      <c r="B78" s="18">
        <v>8.1356434531450574</v>
      </c>
      <c r="D78" s="18">
        <f t="shared" si="1"/>
        <v>5796.33</v>
      </c>
      <c r="E78" s="18">
        <f t="shared" si="1"/>
        <v>8.14</v>
      </c>
    </row>
    <row r="79" spans="1:5" x14ac:dyDescent="0.25">
      <c r="A79" s="51">
        <v>3268.6793163302218</v>
      </c>
      <c r="B79" s="18">
        <v>21.585383293162913</v>
      </c>
      <c r="D79" s="18">
        <f t="shared" si="1"/>
        <v>3268.68</v>
      </c>
      <c r="E79" s="18">
        <f t="shared" si="1"/>
        <v>21.59</v>
      </c>
    </row>
    <row r="80" spans="1:5" x14ac:dyDescent="0.25">
      <c r="A80" s="51">
        <v>6350.2935141206863</v>
      </c>
      <c r="B80" s="18">
        <v>36.501603671104675</v>
      </c>
      <c r="D80" s="18">
        <f t="shared" si="1"/>
        <v>6350.29</v>
      </c>
      <c r="E80" s="18">
        <f t="shared" si="1"/>
        <v>36.5</v>
      </c>
    </row>
    <row r="81" spans="1:5" x14ac:dyDescent="0.25">
      <c r="A81" s="51">
        <v>6705.8593543886118</v>
      </c>
      <c r="B81" s="18">
        <v>19.433347278403556</v>
      </c>
      <c r="D81" s="18">
        <f t="shared" si="1"/>
        <v>6705.86</v>
      </c>
      <c r="E81" s="18">
        <f t="shared" si="1"/>
        <v>19.43</v>
      </c>
    </row>
    <row r="82" spans="1:5" x14ac:dyDescent="0.25">
      <c r="A82" s="51">
        <v>3278.9613849516836</v>
      </c>
      <c r="B82" s="18">
        <v>17.631230865997505</v>
      </c>
      <c r="D82" s="18">
        <f t="shared" si="1"/>
        <v>3278.96</v>
      </c>
      <c r="E82" s="18">
        <f t="shared" si="1"/>
        <v>17.63</v>
      </c>
    </row>
    <row r="83" spans="1:5" x14ac:dyDescent="0.25">
      <c r="A83" s="51">
        <v>2803.3275175557123</v>
      </c>
      <c r="B83" s="18">
        <v>31.243547747308384</v>
      </c>
      <c r="D83" s="18">
        <f t="shared" si="1"/>
        <v>2803.33</v>
      </c>
      <c r="E83" s="18">
        <f t="shared" si="1"/>
        <v>31.24</v>
      </c>
    </row>
    <row r="84" spans="1:5" x14ac:dyDescent="0.25">
      <c r="A84" s="51">
        <v>3462.1406028168067</v>
      </c>
      <c r="B84" s="18">
        <v>8.7837888481565365</v>
      </c>
      <c r="D84" s="18">
        <f t="shared" si="1"/>
        <v>3462.14</v>
      </c>
      <c r="E84" s="18">
        <f t="shared" si="1"/>
        <v>8.7799999999999994</v>
      </c>
    </row>
    <row r="85" spans="1:5" x14ac:dyDescent="0.25">
      <c r="A85" s="51">
        <v>3826.6414768677773</v>
      </c>
      <c r="B85" s="18">
        <v>53.51593455707075</v>
      </c>
      <c r="D85" s="18">
        <f t="shared" si="1"/>
        <v>3826.64</v>
      </c>
      <c r="E85" s="18">
        <f t="shared" si="1"/>
        <v>53.52</v>
      </c>
    </row>
    <row r="86" spans="1:5" x14ac:dyDescent="0.25">
      <c r="A86" s="51">
        <v>3318.3730377111337</v>
      </c>
      <c r="B86" s="18">
        <v>45.356329957512663</v>
      </c>
      <c r="D86" s="18">
        <f t="shared" si="1"/>
        <v>3318.37</v>
      </c>
      <c r="E86" s="18">
        <f t="shared" si="1"/>
        <v>45.36</v>
      </c>
    </row>
    <row r="87" spans="1:5" x14ac:dyDescent="0.25">
      <c r="A87" s="51">
        <v>5579.7936568850791</v>
      </c>
      <c r="B87" s="18">
        <v>11.836727208727172</v>
      </c>
      <c r="D87" s="18">
        <f t="shared" si="1"/>
        <v>5579.79</v>
      </c>
      <c r="E87" s="18">
        <f t="shared" si="1"/>
        <v>11.84</v>
      </c>
    </row>
    <row r="88" spans="1:5" x14ac:dyDescent="0.25">
      <c r="A88" s="51">
        <v>4035.432336948164</v>
      </c>
      <c r="B88" s="18">
        <v>36.211071201064748</v>
      </c>
      <c r="D88" s="18">
        <f t="shared" si="1"/>
        <v>4035.43</v>
      </c>
      <c r="E88" s="18">
        <f t="shared" si="1"/>
        <v>36.21</v>
      </c>
    </row>
    <row r="89" spans="1:5" x14ac:dyDescent="0.25">
      <c r="A89" s="51">
        <v>4264.7172890261863</v>
      </c>
      <c r="B89" s="18">
        <v>60.709353983936488</v>
      </c>
      <c r="D89" s="18">
        <f t="shared" si="1"/>
        <v>4264.72</v>
      </c>
      <c r="E89" s="18">
        <f t="shared" si="1"/>
        <v>60.71</v>
      </c>
    </row>
    <row r="90" spans="1:5" x14ac:dyDescent="0.25">
      <c r="A90" s="51">
        <v>2871.6635031254918</v>
      </c>
      <c r="B90" s="18">
        <v>24.9660911051946</v>
      </c>
      <c r="D90" s="18">
        <f t="shared" si="1"/>
        <v>2871.66</v>
      </c>
      <c r="E90" s="18">
        <f t="shared" si="1"/>
        <v>24.97</v>
      </c>
    </row>
    <row r="91" spans="1:5" x14ac:dyDescent="0.25">
      <c r="A91" s="51">
        <v>2365.5574764301764</v>
      </c>
      <c r="B91" s="18">
        <v>18.294442290454086</v>
      </c>
      <c r="D91" s="18">
        <f t="shared" si="1"/>
        <v>2365.56</v>
      </c>
      <c r="E91" s="18">
        <f t="shared" si="1"/>
        <v>18.29</v>
      </c>
    </row>
    <row r="92" spans="1:5" x14ac:dyDescent="0.25">
      <c r="A92" s="51">
        <v>2742.1603212866917</v>
      </c>
      <c r="B92" s="18">
        <v>58.48102979494729</v>
      </c>
      <c r="D92" s="18">
        <f t="shared" si="1"/>
        <v>2742.16</v>
      </c>
      <c r="E92" s="18">
        <f t="shared" si="1"/>
        <v>58.48</v>
      </c>
    </row>
    <row r="93" spans="1:5" x14ac:dyDescent="0.25">
      <c r="A93" s="51">
        <v>3003.4753111235946</v>
      </c>
      <c r="B93" s="18">
        <v>25.222396386555435</v>
      </c>
      <c r="D93" s="18">
        <f t="shared" si="1"/>
        <v>3003.48</v>
      </c>
      <c r="E93" s="18">
        <f t="shared" si="1"/>
        <v>25.22</v>
      </c>
    </row>
    <row r="94" spans="1:5" x14ac:dyDescent="0.25">
      <c r="A94" s="51">
        <v>4360.7307383304678</v>
      </c>
      <c r="B94" s="18">
        <v>55.96177931008603</v>
      </c>
      <c r="D94" s="18">
        <f t="shared" si="1"/>
        <v>4360.7299999999996</v>
      </c>
      <c r="E94" s="18">
        <f t="shared" si="1"/>
        <v>55.96</v>
      </c>
    </row>
    <row r="95" spans="1:5" x14ac:dyDescent="0.25">
      <c r="A95" s="51">
        <v>3611.1778780741674</v>
      </c>
      <c r="B95" s="18">
        <v>19.584875287323296</v>
      </c>
      <c r="D95" s="18">
        <f t="shared" si="1"/>
        <v>3611.18</v>
      </c>
      <c r="E95" s="18">
        <f t="shared" si="1"/>
        <v>19.579999999999998</v>
      </c>
    </row>
    <row r="96" spans="1:5" x14ac:dyDescent="0.25">
      <c r="A96" s="51">
        <v>2650.8489289537256</v>
      </c>
      <c r="B96" s="18">
        <v>24.764694989099702</v>
      </c>
      <c r="D96" s="18">
        <f t="shared" si="1"/>
        <v>2650.85</v>
      </c>
      <c r="E96" s="18">
        <f t="shared" si="1"/>
        <v>24.76</v>
      </c>
    </row>
    <row r="97" spans="1:5" x14ac:dyDescent="0.25">
      <c r="A97" s="51">
        <v>4715.6238398529586</v>
      </c>
      <c r="B97" s="18">
        <v>88.526158320069229</v>
      </c>
      <c r="D97" s="18">
        <f t="shared" si="1"/>
        <v>4715.62</v>
      </c>
      <c r="E97" s="18">
        <f t="shared" si="1"/>
        <v>88.53</v>
      </c>
    </row>
    <row r="98" spans="1:5" x14ac:dyDescent="0.25">
      <c r="A98" s="51">
        <v>2236.4267484146117</v>
      </c>
      <c r="B98" s="18">
        <v>20.587356475613763</v>
      </c>
      <c r="D98" s="18">
        <f t="shared" si="1"/>
        <v>2236.4299999999998</v>
      </c>
      <c r="E98" s="18">
        <f t="shared" si="1"/>
        <v>20.59</v>
      </c>
    </row>
    <row r="99" spans="1:5" x14ac:dyDescent="0.25">
      <c r="A99" s="51">
        <v>4564.5868241642602</v>
      </c>
      <c r="B99" s="18">
        <v>52.282444255439998</v>
      </c>
      <c r="D99" s="18">
        <f t="shared" si="1"/>
        <v>4564.59</v>
      </c>
      <c r="E99" s="18">
        <f t="shared" si="1"/>
        <v>52.28</v>
      </c>
    </row>
    <row r="100" spans="1:5" x14ac:dyDescent="0.25">
      <c r="A100" s="51">
        <v>5477.1551449390281</v>
      </c>
      <c r="B100" s="18">
        <v>62.079213732048537</v>
      </c>
      <c r="D100" s="18">
        <f t="shared" si="1"/>
        <v>5477.16</v>
      </c>
      <c r="E100" s="18">
        <f t="shared" si="1"/>
        <v>62.08</v>
      </c>
    </row>
    <row r="101" spans="1:5" x14ac:dyDescent="0.25">
      <c r="A101" s="51">
        <v>2411.8856635822599</v>
      </c>
      <c r="B101" s="18">
        <v>56.583135698672891</v>
      </c>
      <c r="D101" s="18">
        <f t="shared" si="1"/>
        <v>2411.89</v>
      </c>
      <c r="E101" s="18">
        <f t="shared" si="1"/>
        <v>56.58</v>
      </c>
    </row>
    <row r="102" spans="1:5" x14ac:dyDescent="0.25">
      <c r="A102" s="51">
        <v>3290.6757885839493</v>
      </c>
      <c r="B102" s="18">
        <v>7.0681234839487601</v>
      </c>
      <c r="D102" s="18">
        <f t="shared" si="1"/>
        <v>3290.68</v>
      </c>
      <c r="E102" s="18">
        <f t="shared" si="1"/>
        <v>7.07</v>
      </c>
    </row>
  </sheetData>
  <mergeCells count="2">
    <mergeCell ref="A2:B2"/>
    <mergeCell ref="D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64AA1-9E32-4D06-8C87-170B9FCBB4B3}">
  <dimension ref="A1:E102"/>
  <sheetViews>
    <sheetView topLeftCell="A69" workbookViewId="0">
      <selection activeCell="D4" sqref="D4:E102"/>
    </sheetView>
  </sheetViews>
  <sheetFormatPr defaultRowHeight="15" x14ac:dyDescent="0.25"/>
  <cols>
    <col min="1" max="1" width="11.140625" bestFit="1" customWidth="1"/>
    <col min="4" max="4" width="11.140625" bestFit="1" customWidth="1"/>
  </cols>
  <sheetData>
    <row r="1" spans="1:5" x14ac:dyDescent="0.25">
      <c r="A1" s="18">
        <f>SUM(A4:A102)</f>
        <v>358999.44800000021</v>
      </c>
      <c r="B1" s="18">
        <f>SUM(B4:B102)</f>
        <v>3388.9728057257535</v>
      </c>
      <c r="D1" s="18">
        <f>SUM(D4:D102)</f>
        <v>358999.50000000012</v>
      </c>
      <c r="E1" s="18">
        <f>SUM(E4:E102)</f>
        <v>3388.9500000000021</v>
      </c>
    </row>
    <row r="2" spans="1:5" x14ac:dyDescent="0.25">
      <c r="A2" s="64" t="s">
        <v>119</v>
      </c>
      <c r="B2" s="64"/>
      <c r="D2" s="64" t="s">
        <v>120</v>
      </c>
      <c r="E2" s="64"/>
    </row>
    <row r="3" spans="1:5" x14ac:dyDescent="0.25">
      <c r="A3" s="35" t="s">
        <v>1</v>
      </c>
      <c r="B3" s="35" t="s">
        <v>118</v>
      </c>
      <c r="D3" s="35" t="s">
        <v>1</v>
      </c>
      <c r="E3" s="35" t="s">
        <v>118</v>
      </c>
    </row>
    <row r="4" spans="1:5" x14ac:dyDescent="0.25">
      <c r="A4" s="18">
        <v>3310.28020369058</v>
      </c>
      <c r="B4" s="18">
        <v>16.422759280262206</v>
      </c>
      <c r="D4" s="18">
        <f>ROUND(A4,2)</f>
        <v>3310.28</v>
      </c>
      <c r="E4" s="18">
        <f>ROUND(B4,2)</f>
        <v>16.420000000000002</v>
      </c>
    </row>
    <row r="5" spans="1:5" x14ac:dyDescent="0.25">
      <c r="A5" s="18">
        <v>2380.0626970993626</v>
      </c>
      <c r="B5" s="18">
        <v>7.6978022655445866</v>
      </c>
      <c r="D5" s="18">
        <f t="shared" ref="D5:E68" si="0">ROUND(A5,2)</f>
        <v>2380.06</v>
      </c>
      <c r="E5" s="18">
        <f t="shared" si="0"/>
        <v>7.7</v>
      </c>
    </row>
    <row r="6" spans="1:5" x14ac:dyDescent="0.25">
      <c r="A6" s="18">
        <v>3627.1455019763353</v>
      </c>
      <c r="B6" s="18">
        <v>10.424636413340625</v>
      </c>
      <c r="D6" s="18">
        <f t="shared" si="0"/>
        <v>3627.15</v>
      </c>
      <c r="E6" s="18">
        <f t="shared" si="0"/>
        <v>10.42</v>
      </c>
    </row>
    <row r="7" spans="1:5" x14ac:dyDescent="0.25">
      <c r="A7" s="18">
        <v>2888.2904612448856</v>
      </c>
      <c r="B7" s="18">
        <v>45.935507667540293</v>
      </c>
      <c r="D7" s="18">
        <f t="shared" si="0"/>
        <v>2888.29</v>
      </c>
      <c r="E7" s="18">
        <f t="shared" si="0"/>
        <v>45.94</v>
      </c>
    </row>
    <row r="8" spans="1:5" x14ac:dyDescent="0.25">
      <c r="A8" s="18">
        <v>2556.191164983029</v>
      </c>
      <c r="B8" s="18">
        <v>15.651485838411196</v>
      </c>
      <c r="D8" s="18">
        <f t="shared" si="0"/>
        <v>2556.19</v>
      </c>
      <c r="E8" s="18">
        <f t="shared" si="0"/>
        <v>15.65</v>
      </c>
    </row>
    <row r="9" spans="1:5" x14ac:dyDescent="0.25">
      <c r="A9" s="18">
        <v>4943.577522621481</v>
      </c>
      <c r="B9" s="18">
        <v>33.886462438893112</v>
      </c>
      <c r="D9" s="18">
        <f t="shared" si="0"/>
        <v>4943.58</v>
      </c>
      <c r="E9" s="18">
        <f t="shared" si="0"/>
        <v>33.89</v>
      </c>
    </row>
    <row r="10" spans="1:5" x14ac:dyDescent="0.25">
      <c r="A10" s="18">
        <v>4331.9056830322743</v>
      </c>
      <c r="B10" s="18">
        <v>0</v>
      </c>
      <c r="D10" s="18">
        <f t="shared" si="0"/>
        <v>4331.91</v>
      </c>
      <c r="E10" s="18">
        <f t="shared" si="0"/>
        <v>0</v>
      </c>
    </row>
    <row r="11" spans="1:5" x14ac:dyDescent="0.25">
      <c r="A11" s="18">
        <v>3798.8780575191868</v>
      </c>
      <c r="B11" s="18">
        <v>27.397897864711759</v>
      </c>
      <c r="D11" s="18">
        <f t="shared" si="0"/>
        <v>3798.88</v>
      </c>
      <c r="E11" s="18">
        <f t="shared" si="0"/>
        <v>27.4</v>
      </c>
    </row>
    <row r="12" spans="1:5" x14ac:dyDescent="0.25">
      <c r="A12" s="18">
        <v>3192.9047238679177</v>
      </c>
      <c r="B12" s="18">
        <v>7.8095628415300542</v>
      </c>
      <c r="D12" s="18">
        <f t="shared" si="0"/>
        <v>3192.9</v>
      </c>
      <c r="E12" s="18">
        <f t="shared" si="0"/>
        <v>7.81</v>
      </c>
    </row>
    <row r="13" spans="1:5" x14ac:dyDescent="0.25">
      <c r="A13" s="18">
        <v>4187.431201677221</v>
      </c>
      <c r="B13" s="18">
        <v>38.730329115274913</v>
      </c>
      <c r="D13" s="18">
        <f t="shared" si="0"/>
        <v>4187.43</v>
      </c>
      <c r="E13" s="18">
        <f t="shared" si="0"/>
        <v>38.729999999999997</v>
      </c>
    </row>
    <row r="14" spans="1:5" x14ac:dyDescent="0.25">
      <c r="A14" s="18">
        <v>3450.6825543069672</v>
      </c>
      <c r="B14" s="18">
        <v>27.514543440171714</v>
      </c>
      <c r="D14" s="18">
        <f t="shared" si="0"/>
        <v>3450.68</v>
      </c>
      <c r="E14" s="18">
        <f t="shared" si="0"/>
        <v>27.51</v>
      </c>
    </row>
    <row r="15" spans="1:5" x14ac:dyDescent="0.25">
      <c r="A15" s="18">
        <v>3854.9902097407585</v>
      </c>
      <c r="B15" s="18">
        <v>11.731708478561631</v>
      </c>
      <c r="D15" s="18">
        <f t="shared" si="0"/>
        <v>3854.99</v>
      </c>
      <c r="E15" s="18">
        <f t="shared" si="0"/>
        <v>11.73</v>
      </c>
    </row>
    <row r="16" spans="1:5" x14ac:dyDescent="0.25">
      <c r="A16" s="18">
        <v>3379.6811512792092</v>
      </c>
      <c r="B16" s="18">
        <v>30.217792166312375</v>
      </c>
      <c r="D16" s="18">
        <f t="shared" si="0"/>
        <v>3379.68</v>
      </c>
      <c r="E16" s="18">
        <f t="shared" si="0"/>
        <v>30.22</v>
      </c>
    </row>
    <row r="17" spans="1:5" x14ac:dyDescent="0.25">
      <c r="A17" s="18">
        <v>3644.7842936548091</v>
      </c>
      <c r="B17" s="18">
        <v>87.808716180461843</v>
      </c>
      <c r="D17" s="18">
        <f t="shared" si="0"/>
        <v>3644.78</v>
      </c>
      <c r="E17" s="18">
        <f t="shared" si="0"/>
        <v>87.81</v>
      </c>
    </row>
    <row r="18" spans="1:5" x14ac:dyDescent="0.25">
      <c r="A18" s="18">
        <v>3173.0278219307784</v>
      </c>
      <c r="B18" s="18">
        <v>29.205644712610201</v>
      </c>
      <c r="D18" s="18">
        <f t="shared" si="0"/>
        <v>3173.03</v>
      </c>
      <c r="E18" s="18">
        <f t="shared" si="0"/>
        <v>29.21</v>
      </c>
    </row>
    <row r="19" spans="1:5" x14ac:dyDescent="0.25">
      <c r="A19" s="18">
        <v>3892.8184482758015</v>
      </c>
      <c r="B19" s="18">
        <v>6.4960736196319022</v>
      </c>
      <c r="D19" s="18">
        <f t="shared" si="0"/>
        <v>3892.82</v>
      </c>
      <c r="E19" s="18">
        <f t="shared" si="0"/>
        <v>6.5</v>
      </c>
    </row>
    <row r="20" spans="1:5" x14ac:dyDescent="0.25">
      <c r="A20" s="18">
        <v>3814.0779864476722</v>
      </c>
      <c r="B20" s="18">
        <v>57.546372105866347</v>
      </c>
      <c r="D20" s="18">
        <f t="shared" si="0"/>
        <v>3814.08</v>
      </c>
      <c r="E20" s="18">
        <f t="shared" si="0"/>
        <v>57.55</v>
      </c>
    </row>
    <row r="21" spans="1:5" x14ac:dyDescent="0.25">
      <c r="A21" s="18">
        <v>3506.2410575798335</v>
      </c>
      <c r="B21" s="18">
        <v>16.392582126577707</v>
      </c>
      <c r="D21" s="18">
        <f t="shared" si="0"/>
        <v>3506.24</v>
      </c>
      <c r="E21" s="18">
        <f t="shared" si="0"/>
        <v>16.39</v>
      </c>
    </row>
    <row r="22" spans="1:5" x14ac:dyDescent="0.25">
      <c r="A22" s="18">
        <v>3358.2482739345478</v>
      </c>
      <c r="B22" s="18">
        <v>49.594816800794526</v>
      </c>
      <c r="D22" s="18">
        <f t="shared" si="0"/>
        <v>3358.25</v>
      </c>
      <c r="E22" s="18">
        <f t="shared" si="0"/>
        <v>49.59</v>
      </c>
    </row>
    <row r="23" spans="1:5" x14ac:dyDescent="0.25">
      <c r="A23" s="18">
        <v>2248.2271503105985</v>
      </c>
      <c r="B23" s="18">
        <v>4.9831049991350973</v>
      </c>
      <c r="D23" s="18">
        <f t="shared" si="0"/>
        <v>2248.23</v>
      </c>
      <c r="E23" s="18">
        <f t="shared" si="0"/>
        <v>4.9800000000000004</v>
      </c>
    </row>
    <row r="24" spans="1:5" x14ac:dyDescent="0.25">
      <c r="A24" s="18">
        <v>3529.9774189826426</v>
      </c>
      <c r="B24" s="18">
        <v>40.073415926117079</v>
      </c>
      <c r="D24" s="18">
        <f t="shared" si="0"/>
        <v>3529.98</v>
      </c>
      <c r="E24" s="18">
        <f t="shared" si="0"/>
        <v>40.07</v>
      </c>
    </row>
    <row r="25" spans="1:5" x14ac:dyDescent="0.25">
      <c r="A25" s="18">
        <v>4383.2156073377846</v>
      </c>
      <c r="B25" s="18">
        <v>79.418270040896914</v>
      </c>
      <c r="D25" s="18">
        <f t="shared" si="0"/>
        <v>4383.22</v>
      </c>
      <c r="E25" s="18">
        <f t="shared" si="0"/>
        <v>79.42</v>
      </c>
    </row>
    <row r="26" spans="1:5" x14ac:dyDescent="0.25">
      <c r="A26" s="18">
        <v>4436.9754515762816</v>
      </c>
      <c r="B26" s="18">
        <v>71.642740116100157</v>
      </c>
      <c r="D26" s="18">
        <f t="shared" si="0"/>
        <v>4436.9799999999996</v>
      </c>
      <c r="E26" s="18">
        <f t="shared" si="0"/>
        <v>71.64</v>
      </c>
    </row>
    <row r="27" spans="1:5" x14ac:dyDescent="0.25">
      <c r="A27" s="18">
        <v>3951.6158086685787</v>
      </c>
      <c r="B27" s="18">
        <v>60.207825256042497</v>
      </c>
      <c r="D27" s="18">
        <f t="shared" si="0"/>
        <v>3951.62</v>
      </c>
      <c r="E27" s="18">
        <f t="shared" si="0"/>
        <v>60.21</v>
      </c>
    </row>
    <row r="28" spans="1:5" x14ac:dyDescent="0.25">
      <c r="A28" s="18">
        <v>4084.224353068777</v>
      </c>
      <c r="B28" s="18">
        <v>36.890404309910622</v>
      </c>
      <c r="D28" s="18">
        <f t="shared" si="0"/>
        <v>4084.22</v>
      </c>
      <c r="E28" s="18">
        <f t="shared" si="0"/>
        <v>36.89</v>
      </c>
    </row>
    <row r="29" spans="1:5" x14ac:dyDescent="0.25">
      <c r="A29" s="18">
        <v>2944.680622638989</v>
      </c>
      <c r="B29" s="18">
        <v>24.353438248651287</v>
      </c>
      <c r="D29" s="18">
        <f t="shared" si="0"/>
        <v>2944.68</v>
      </c>
      <c r="E29" s="18">
        <f t="shared" si="0"/>
        <v>24.35</v>
      </c>
    </row>
    <row r="30" spans="1:5" x14ac:dyDescent="0.25">
      <c r="A30" s="18">
        <v>2841.678296016069</v>
      </c>
      <c r="B30" s="18">
        <v>26.410705631123747</v>
      </c>
      <c r="D30" s="18">
        <f t="shared" si="0"/>
        <v>2841.68</v>
      </c>
      <c r="E30" s="18">
        <f t="shared" si="0"/>
        <v>26.41</v>
      </c>
    </row>
    <row r="31" spans="1:5" x14ac:dyDescent="0.25">
      <c r="A31" s="18">
        <v>4070.3159605544161</v>
      </c>
      <c r="B31" s="18">
        <v>48.135871024523823</v>
      </c>
      <c r="D31" s="18">
        <f t="shared" si="0"/>
        <v>4070.32</v>
      </c>
      <c r="E31" s="18">
        <f t="shared" si="0"/>
        <v>48.14</v>
      </c>
    </row>
    <row r="32" spans="1:5" x14ac:dyDescent="0.25">
      <c r="A32" s="18">
        <v>2902.0652341647015</v>
      </c>
      <c r="B32" s="18">
        <v>9.8725490196078454</v>
      </c>
      <c r="D32" s="18">
        <f t="shared" si="0"/>
        <v>2902.07</v>
      </c>
      <c r="E32" s="18">
        <f t="shared" si="0"/>
        <v>9.8699999999999992</v>
      </c>
    </row>
    <row r="33" spans="1:5" x14ac:dyDescent="0.25">
      <c r="A33" s="18">
        <v>2615.5936189454105</v>
      </c>
      <c r="B33" s="18">
        <v>9.8544776567617678</v>
      </c>
      <c r="D33" s="18">
        <f t="shared" si="0"/>
        <v>2615.59</v>
      </c>
      <c r="E33" s="18">
        <f t="shared" si="0"/>
        <v>9.85</v>
      </c>
    </row>
    <row r="34" spans="1:5" x14ac:dyDescent="0.25">
      <c r="A34" s="18">
        <v>5113.6732919810665</v>
      </c>
      <c r="B34" s="18">
        <v>84.485074476842001</v>
      </c>
      <c r="D34" s="18">
        <f t="shared" si="0"/>
        <v>5113.67</v>
      </c>
      <c r="E34" s="18">
        <f t="shared" si="0"/>
        <v>84.49</v>
      </c>
    </row>
    <row r="35" spans="1:5" x14ac:dyDescent="0.25">
      <c r="A35" s="18">
        <v>2218.535706064366</v>
      </c>
      <c r="B35" s="18">
        <v>19.641309566322654</v>
      </c>
      <c r="D35" s="18">
        <f t="shared" si="0"/>
        <v>2218.54</v>
      </c>
      <c r="E35" s="18">
        <f t="shared" si="0"/>
        <v>19.64</v>
      </c>
    </row>
    <row r="36" spans="1:5" x14ac:dyDescent="0.25">
      <c r="A36" s="18">
        <v>4480.444181738465</v>
      </c>
      <c r="B36" s="18">
        <v>75.009241539081927</v>
      </c>
      <c r="D36" s="18">
        <f t="shared" si="0"/>
        <v>4480.4399999999996</v>
      </c>
      <c r="E36" s="18">
        <f t="shared" si="0"/>
        <v>75.010000000000005</v>
      </c>
    </row>
    <row r="37" spans="1:5" x14ac:dyDescent="0.25">
      <c r="A37" s="18">
        <v>3365.9807630450196</v>
      </c>
      <c r="B37" s="18">
        <v>36.292120502192276</v>
      </c>
      <c r="D37" s="18">
        <f t="shared" si="0"/>
        <v>3365.98</v>
      </c>
      <c r="E37" s="18">
        <f t="shared" si="0"/>
        <v>36.29</v>
      </c>
    </row>
    <row r="38" spans="1:5" x14ac:dyDescent="0.25">
      <c r="A38" s="18">
        <v>3536.9280790952598</v>
      </c>
      <c r="B38" s="18">
        <v>61.070023314484821</v>
      </c>
      <c r="D38" s="18">
        <f t="shared" si="0"/>
        <v>3536.93</v>
      </c>
      <c r="E38" s="18">
        <f t="shared" si="0"/>
        <v>61.07</v>
      </c>
    </row>
    <row r="39" spans="1:5" x14ac:dyDescent="0.25">
      <c r="A39" s="18">
        <v>2848.4269830392423</v>
      </c>
      <c r="B39" s="18">
        <v>31.571855701939327</v>
      </c>
      <c r="D39" s="18">
        <f t="shared" si="0"/>
        <v>2848.43</v>
      </c>
      <c r="E39" s="18">
        <f t="shared" si="0"/>
        <v>31.57</v>
      </c>
    </row>
    <row r="40" spans="1:5" x14ac:dyDescent="0.25">
      <c r="A40" s="18">
        <v>3258.0359833216489</v>
      </c>
      <c r="B40" s="18">
        <v>35.720385157415151</v>
      </c>
      <c r="D40" s="18">
        <f t="shared" si="0"/>
        <v>3258.04</v>
      </c>
      <c r="E40" s="18">
        <f t="shared" si="0"/>
        <v>35.72</v>
      </c>
    </row>
    <row r="41" spans="1:5" x14ac:dyDescent="0.25">
      <c r="A41" s="18">
        <v>3334.8755789725628</v>
      </c>
      <c r="B41" s="18">
        <v>23.081815537437645</v>
      </c>
      <c r="D41" s="18">
        <f t="shared" si="0"/>
        <v>3334.88</v>
      </c>
      <c r="E41" s="18">
        <f t="shared" si="0"/>
        <v>23.08</v>
      </c>
    </row>
    <row r="42" spans="1:5" x14ac:dyDescent="0.25">
      <c r="A42" s="18">
        <v>3572.3356202523837</v>
      </c>
      <c r="B42" s="18">
        <v>24.46978304293313</v>
      </c>
      <c r="D42" s="18">
        <f t="shared" si="0"/>
        <v>3572.34</v>
      </c>
      <c r="E42" s="18">
        <f t="shared" si="0"/>
        <v>24.47</v>
      </c>
    </row>
    <row r="43" spans="1:5" x14ac:dyDescent="0.25">
      <c r="A43" s="18">
        <v>3289.3987494980456</v>
      </c>
      <c r="B43" s="18">
        <v>32.683044528822641</v>
      </c>
      <c r="D43" s="18">
        <f t="shared" si="0"/>
        <v>3289.4</v>
      </c>
      <c r="E43" s="18">
        <f t="shared" si="0"/>
        <v>32.68</v>
      </c>
    </row>
    <row r="44" spans="1:5" x14ac:dyDescent="0.25">
      <c r="A44" s="18">
        <v>3466.7576520897874</v>
      </c>
      <c r="B44" s="18">
        <v>47.734776617708938</v>
      </c>
      <c r="D44" s="18">
        <f t="shared" si="0"/>
        <v>3466.76</v>
      </c>
      <c r="E44" s="18">
        <f t="shared" si="0"/>
        <v>47.73</v>
      </c>
    </row>
    <row r="45" spans="1:5" x14ac:dyDescent="0.25">
      <c r="A45" s="18">
        <v>3685.408132691317</v>
      </c>
      <c r="B45" s="18">
        <v>53.423616645021454</v>
      </c>
      <c r="D45" s="18">
        <f t="shared" si="0"/>
        <v>3685.41</v>
      </c>
      <c r="E45" s="18">
        <f t="shared" si="0"/>
        <v>53.42</v>
      </c>
    </row>
    <row r="46" spans="1:5" x14ac:dyDescent="0.25">
      <c r="A46" s="18">
        <v>3862.3151267779162</v>
      </c>
      <c r="B46" s="18">
        <v>41.432208034005377</v>
      </c>
      <c r="D46" s="18">
        <f t="shared" si="0"/>
        <v>3862.32</v>
      </c>
      <c r="E46" s="18">
        <f t="shared" si="0"/>
        <v>41.43</v>
      </c>
    </row>
    <row r="47" spans="1:5" x14ac:dyDescent="0.25">
      <c r="A47" s="18">
        <v>3018.581520608464</v>
      </c>
      <c r="B47" s="18">
        <v>27.343883136305546</v>
      </c>
      <c r="D47" s="18">
        <f t="shared" si="0"/>
        <v>3018.58</v>
      </c>
      <c r="E47" s="18">
        <f t="shared" si="0"/>
        <v>27.34</v>
      </c>
    </row>
    <row r="48" spans="1:5" x14ac:dyDescent="0.25">
      <c r="A48" s="18">
        <v>2859.1605280352696</v>
      </c>
      <c r="B48" s="18">
        <v>37.257050103666344</v>
      </c>
      <c r="D48" s="18">
        <f t="shared" si="0"/>
        <v>2859.16</v>
      </c>
      <c r="E48" s="18">
        <f t="shared" si="0"/>
        <v>37.26</v>
      </c>
    </row>
    <row r="49" spans="1:5" x14ac:dyDescent="0.25">
      <c r="A49" s="18">
        <v>2487.052358791329</v>
      </c>
      <c r="B49" s="18">
        <v>69.201020666103688</v>
      </c>
      <c r="D49" s="18">
        <f t="shared" si="0"/>
        <v>2487.0500000000002</v>
      </c>
      <c r="E49" s="18">
        <f t="shared" si="0"/>
        <v>69.2</v>
      </c>
    </row>
    <row r="50" spans="1:5" x14ac:dyDescent="0.25">
      <c r="A50" s="18">
        <v>2406.87769416844</v>
      </c>
      <c r="B50" s="18">
        <v>19.992611854228258</v>
      </c>
      <c r="D50" s="18">
        <f t="shared" si="0"/>
        <v>2406.88</v>
      </c>
      <c r="E50" s="18">
        <f t="shared" si="0"/>
        <v>19.989999999999998</v>
      </c>
    </row>
    <row r="51" spans="1:5" x14ac:dyDescent="0.25">
      <c r="A51" s="18">
        <v>3675.9063866012666</v>
      </c>
      <c r="B51" s="18">
        <v>15.614848325960466</v>
      </c>
      <c r="D51" s="18">
        <f t="shared" si="0"/>
        <v>3675.91</v>
      </c>
      <c r="E51" s="18">
        <f t="shared" si="0"/>
        <v>15.61</v>
      </c>
    </row>
    <row r="52" spans="1:5" x14ac:dyDescent="0.25">
      <c r="A52" s="18">
        <v>3801.1248914644393</v>
      </c>
      <c r="B52" s="18">
        <v>67.838501068116202</v>
      </c>
      <c r="D52" s="18">
        <f t="shared" si="0"/>
        <v>3801.12</v>
      </c>
      <c r="E52" s="18">
        <f t="shared" si="0"/>
        <v>67.84</v>
      </c>
    </row>
    <row r="53" spans="1:5" x14ac:dyDescent="0.25">
      <c r="A53" s="18">
        <v>5204.1679701358325</v>
      </c>
      <c r="B53" s="18">
        <v>38.577221329943193</v>
      </c>
      <c r="D53" s="18">
        <f t="shared" si="0"/>
        <v>5204.17</v>
      </c>
      <c r="E53" s="18">
        <f t="shared" si="0"/>
        <v>38.58</v>
      </c>
    </row>
    <row r="54" spans="1:5" x14ac:dyDescent="0.25">
      <c r="A54" s="18">
        <v>2765.8129171671931</v>
      </c>
      <c r="B54" s="18">
        <v>67.460204457107807</v>
      </c>
      <c r="D54" s="18">
        <f t="shared" si="0"/>
        <v>2765.81</v>
      </c>
      <c r="E54" s="18">
        <f t="shared" si="0"/>
        <v>67.459999999999994</v>
      </c>
    </row>
    <row r="55" spans="1:5" x14ac:dyDescent="0.25">
      <c r="A55" s="18">
        <v>5703.132471524611</v>
      </c>
      <c r="B55" s="18">
        <v>50.891320754716986</v>
      </c>
      <c r="D55" s="18">
        <f t="shared" si="0"/>
        <v>5703.13</v>
      </c>
      <c r="E55" s="18">
        <f t="shared" si="0"/>
        <v>50.89</v>
      </c>
    </row>
    <row r="56" spans="1:5" x14ac:dyDescent="0.25">
      <c r="A56" s="18">
        <v>3549.4753611024739</v>
      </c>
      <c r="B56" s="18">
        <v>22.165448039604534</v>
      </c>
      <c r="D56" s="18">
        <f t="shared" si="0"/>
        <v>3549.48</v>
      </c>
      <c r="E56" s="18">
        <f t="shared" si="0"/>
        <v>22.17</v>
      </c>
    </row>
    <row r="57" spans="1:5" x14ac:dyDescent="0.25">
      <c r="A57" s="18">
        <v>3085.8757158364506</v>
      </c>
      <c r="B57" s="18">
        <v>54.129538122769517</v>
      </c>
      <c r="D57" s="18">
        <f t="shared" si="0"/>
        <v>3085.88</v>
      </c>
      <c r="E57" s="18">
        <f t="shared" si="0"/>
        <v>54.13</v>
      </c>
    </row>
    <row r="58" spans="1:5" x14ac:dyDescent="0.25">
      <c r="A58" s="18">
        <v>5985.2420639509774</v>
      </c>
      <c r="B58" s="18">
        <v>51.702079053856814</v>
      </c>
      <c r="D58" s="18">
        <f t="shared" si="0"/>
        <v>5985.24</v>
      </c>
      <c r="E58" s="18">
        <f t="shared" si="0"/>
        <v>51.7</v>
      </c>
    </row>
    <row r="59" spans="1:5" x14ac:dyDescent="0.25">
      <c r="A59" s="18">
        <v>3651.2010856883062</v>
      </c>
      <c r="B59" s="18">
        <v>17.028701522797824</v>
      </c>
      <c r="D59" s="18">
        <f t="shared" si="0"/>
        <v>3651.2</v>
      </c>
      <c r="E59" s="18">
        <f t="shared" si="0"/>
        <v>17.03</v>
      </c>
    </row>
    <row r="60" spans="1:5" x14ac:dyDescent="0.25">
      <c r="A60" s="18">
        <v>6601.3460389253023</v>
      </c>
      <c r="B60" s="18">
        <v>7.718260869565218</v>
      </c>
      <c r="D60" s="18">
        <f t="shared" si="0"/>
        <v>6601.35</v>
      </c>
      <c r="E60" s="18">
        <f t="shared" si="0"/>
        <v>7.72</v>
      </c>
    </row>
    <row r="61" spans="1:5" x14ac:dyDescent="0.25">
      <c r="A61" s="18">
        <v>2518.6641269848587</v>
      </c>
      <c r="B61" s="18">
        <v>49.707873605659287</v>
      </c>
      <c r="D61" s="18">
        <f t="shared" si="0"/>
        <v>2518.66</v>
      </c>
      <c r="E61" s="18">
        <f t="shared" si="0"/>
        <v>49.71</v>
      </c>
    </row>
    <row r="62" spans="1:5" x14ac:dyDescent="0.25">
      <c r="A62" s="18">
        <v>2338.7266390579675</v>
      </c>
      <c r="B62" s="18">
        <v>25.216206667268608</v>
      </c>
      <c r="D62" s="18">
        <f t="shared" si="0"/>
        <v>2338.73</v>
      </c>
      <c r="E62" s="18">
        <f t="shared" si="0"/>
        <v>25.22</v>
      </c>
    </row>
    <row r="63" spans="1:5" x14ac:dyDescent="0.25">
      <c r="A63" s="18">
        <v>4023.9167537981521</v>
      </c>
      <c r="B63" s="18">
        <v>37.26238719459699</v>
      </c>
      <c r="D63" s="18">
        <f t="shared" si="0"/>
        <v>4023.92</v>
      </c>
      <c r="E63" s="18">
        <f t="shared" si="0"/>
        <v>37.26</v>
      </c>
    </row>
    <row r="64" spans="1:5" x14ac:dyDescent="0.25">
      <c r="A64" s="18">
        <v>3688.2612449043522</v>
      </c>
      <c r="B64" s="18">
        <v>43.705037827196946</v>
      </c>
      <c r="D64" s="18">
        <f t="shared" si="0"/>
        <v>3688.26</v>
      </c>
      <c r="E64" s="18">
        <f t="shared" si="0"/>
        <v>43.71</v>
      </c>
    </row>
    <row r="65" spans="1:5" x14ac:dyDescent="0.25">
      <c r="A65" s="18">
        <v>3605.5567111714076</v>
      </c>
      <c r="B65" s="18">
        <v>52.052935191119929</v>
      </c>
      <c r="D65" s="18">
        <f t="shared" si="0"/>
        <v>3605.56</v>
      </c>
      <c r="E65" s="18">
        <f t="shared" si="0"/>
        <v>52.05</v>
      </c>
    </row>
    <row r="66" spans="1:5" x14ac:dyDescent="0.25">
      <c r="A66" s="18">
        <v>4120.3072798874227</v>
      </c>
      <c r="B66" s="18">
        <v>22.201466621607796</v>
      </c>
      <c r="D66" s="18">
        <f t="shared" si="0"/>
        <v>4120.3100000000004</v>
      </c>
      <c r="E66" s="18">
        <f t="shared" si="0"/>
        <v>22.2</v>
      </c>
    </row>
    <row r="67" spans="1:5" x14ac:dyDescent="0.25">
      <c r="A67" s="18">
        <v>3922.7191892002174</v>
      </c>
      <c r="B67" s="18">
        <v>50.344637688972917</v>
      </c>
      <c r="D67" s="18">
        <f t="shared" si="0"/>
        <v>3922.72</v>
      </c>
      <c r="E67" s="18">
        <f t="shared" si="0"/>
        <v>50.34</v>
      </c>
    </row>
    <row r="68" spans="1:5" x14ac:dyDescent="0.25">
      <c r="A68" s="18">
        <v>3068.7781517257822</v>
      </c>
      <c r="B68" s="18">
        <v>23.281574930996122</v>
      </c>
      <c r="D68" s="18">
        <f t="shared" si="0"/>
        <v>3068.78</v>
      </c>
      <c r="E68" s="18">
        <f t="shared" si="0"/>
        <v>23.28</v>
      </c>
    </row>
    <row r="69" spans="1:5" x14ac:dyDescent="0.25">
      <c r="A69" s="18">
        <v>3009.7771309461536</v>
      </c>
      <c r="B69" s="18">
        <v>29.778650106415068</v>
      </c>
      <c r="D69" s="18">
        <f t="shared" ref="D69:E102" si="1">ROUND(A69,2)</f>
        <v>3009.78</v>
      </c>
      <c r="E69" s="18">
        <f t="shared" si="1"/>
        <v>29.78</v>
      </c>
    </row>
    <row r="70" spans="1:5" x14ac:dyDescent="0.25">
      <c r="A70" s="18">
        <v>3571.7780582096948</v>
      </c>
      <c r="B70" s="18">
        <v>19.016975902897109</v>
      </c>
      <c r="D70" s="18">
        <f t="shared" si="1"/>
        <v>3571.78</v>
      </c>
      <c r="E70" s="18">
        <f t="shared" si="1"/>
        <v>19.02</v>
      </c>
    </row>
    <row r="71" spans="1:5" x14ac:dyDescent="0.25">
      <c r="A71" s="18">
        <v>2221.2463313964895</v>
      </c>
      <c r="B71" s="18">
        <v>11.185971910021244</v>
      </c>
      <c r="D71" s="18">
        <f t="shared" si="1"/>
        <v>2221.25</v>
      </c>
      <c r="E71" s="18">
        <f t="shared" si="1"/>
        <v>11.19</v>
      </c>
    </row>
    <row r="72" spans="1:5" x14ac:dyDescent="0.25">
      <c r="A72" s="18">
        <v>2548.1757125076433</v>
      </c>
      <c r="B72" s="18">
        <v>8.3810548931853432</v>
      </c>
      <c r="D72" s="18">
        <f t="shared" si="1"/>
        <v>2548.1799999999998</v>
      </c>
      <c r="E72" s="18">
        <f t="shared" si="1"/>
        <v>8.3800000000000008</v>
      </c>
    </row>
    <row r="73" spans="1:5" x14ac:dyDescent="0.25">
      <c r="A73" s="18">
        <v>3193.7435619781149</v>
      </c>
      <c r="B73" s="18">
        <v>13.151314426680567</v>
      </c>
      <c r="D73" s="18">
        <f t="shared" si="1"/>
        <v>3193.74</v>
      </c>
      <c r="E73" s="18">
        <f t="shared" si="1"/>
        <v>13.15</v>
      </c>
    </row>
    <row r="74" spans="1:5" x14ac:dyDescent="0.25">
      <c r="A74" s="18">
        <v>3619.3541728563359</v>
      </c>
      <c r="B74" s="18">
        <v>6.0587745208932553</v>
      </c>
      <c r="D74" s="18">
        <f t="shared" si="1"/>
        <v>3619.35</v>
      </c>
      <c r="E74" s="18">
        <f t="shared" si="1"/>
        <v>6.06</v>
      </c>
    </row>
    <row r="75" spans="1:5" x14ac:dyDescent="0.25">
      <c r="A75" s="18">
        <v>2608.6632423016054</v>
      </c>
      <c r="B75" s="18">
        <v>38.470492436289888</v>
      </c>
      <c r="D75" s="18">
        <f t="shared" si="1"/>
        <v>2608.66</v>
      </c>
      <c r="E75" s="18">
        <f t="shared" si="1"/>
        <v>38.47</v>
      </c>
    </row>
    <row r="76" spans="1:5" x14ac:dyDescent="0.25">
      <c r="A76" s="18">
        <v>3278.6723126910883</v>
      </c>
      <c r="B76" s="18">
        <v>20.837996808839069</v>
      </c>
      <c r="D76" s="18">
        <f t="shared" si="1"/>
        <v>3278.67</v>
      </c>
      <c r="E76" s="18">
        <f t="shared" si="1"/>
        <v>20.84</v>
      </c>
    </row>
    <row r="77" spans="1:5" x14ac:dyDescent="0.25">
      <c r="A77" s="18">
        <v>3154.9815299788793</v>
      </c>
      <c r="B77" s="18">
        <v>14.757819200754506</v>
      </c>
      <c r="D77" s="18">
        <f t="shared" si="1"/>
        <v>3154.98</v>
      </c>
      <c r="E77" s="18">
        <f t="shared" si="1"/>
        <v>14.76</v>
      </c>
    </row>
    <row r="78" spans="1:5" x14ac:dyDescent="0.25">
      <c r="A78" s="18">
        <v>5879.145090286408</v>
      </c>
      <c r="B78" s="18">
        <v>8.2532381258023104</v>
      </c>
      <c r="D78" s="18">
        <f t="shared" si="1"/>
        <v>5879.15</v>
      </c>
      <c r="E78" s="18">
        <f t="shared" si="1"/>
        <v>8.25</v>
      </c>
    </row>
    <row r="79" spans="1:5" x14ac:dyDescent="0.25">
      <c r="A79" s="18">
        <v>3315.3793600500821</v>
      </c>
      <c r="B79" s="18">
        <v>21.893953228196743</v>
      </c>
      <c r="D79" s="18">
        <f t="shared" si="1"/>
        <v>3315.38</v>
      </c>
      <c r="E79" s="18">
        <f t="shared" si="1"/>
        <v>21.89</v>
      </c>
    </row>
    <row r="80" spans="1:5" x14ac:dyDescent="0.25">
      <c r="A80" s="18">
        <v>6441.0209780422101</v>
      </c>
      <c r="B80" s="18">
        <v>37.024887192914044</v>
      </c>
      <c r="D80" s="18">
        <f t="shared" si="1"/>
        <v>6441.02</v>
      </c>
      <c r="E80" s="18">
        <f t="shared" si="1"/>
        <v>37.020000000000003</v>
      </c>
    </row>
    <row r="81" spans="1:5" x14ac:dyDescent="0.25">
      <c r="A81" s="18">
        <v>6801.6668334106826</v>
      </c>
      <c r="B81" s="18">
        <v>19.708762622032989</v>
      </c>
      <c r="D81" s="18">
        <f t="shared" si="1"/>
        <v>6801.67</v>
      </c>
      <c r="E81" s="18">
        <f t="shared" si="1"/>
        <v>19.71</v>
      </c>
    </row>
    <row r="82" spans="1:5" x14ac:dyDescent="0.25">
      <c r="A82" s="18">
        <v>3325.8083299144264</v>
      </c>
      <c r="B82" s="18">
        <v>17.881498955895911</v>
      </c>
      <c r="D82" s="18">
        <f t="shared" si="1"/>
        <v>3325.81</v>
      </c>
      <c r="E82" s="18">
        <f t="shared" si="1"/>
        <v>17.88</v>
      </c>
    </row>
    <row r="83" spans="1:5" x14ac:dyDescent="0.25">
      <c r="A83" s="18">
        <v>2843.3790200010239</v>
      </c>
      <c r="B83" s="18">
        <v>31.692321642212189</v>
      </c>
      <c r="D83" s="18">
        <f t="shared" si="1"/>
        <v>2843.38</v>
      </c>
      <c r="E83" s="18">
        <f t="shared" si="1"/>
        <v>31.69</v>
      </c>
    </row>
    <row r="84" spans="1:5" x14ac:dyDescent="0.25">
      <c r="A84" s="18">
        <v>3511.6046529327327</v>
      </c>
      <c r="B84" s="18">
        <v>8.9092567772666769</v>
      </c>
      <c r="D84" s="18">
        <f t="shared" si="1"/>
        <v>3511.6</v>
      </c>
      <c r="E84" s="18">
        <f t="shared" si="1"/>
        <v>8.91</v>
      </c>
    </row>
    <row r="85" spans="1:5" x14ac:dyDescent="0.25">
      <c r="A85" s="18">
        <v>3881.3131980663529</v>
      </c>
      <c r="B85" s="18">
        <v>54.282046324313335</v>
      </c>
      <c r="D85" s="18">
        <f t="shared" si="1"/>
        <v>3881.31</v>
      </c>
      <c r="E85" s="18">
        <f t="shared" si="1"/>
        <v>54.28</v>
      </c>
    </row>
    <row r="86" spans="1:5" x14ac:dyDescent="0.25">
      <c r="A86" s="18">
        <v>3365.7830620490063</v>
      </c>
      <c r="B86" s="18">
        <v>46.005147745739329</v>
      </c>
      <c r="D86" s="18">
        <f t="shared" si="1"/>
        <v>3365.78</v>
      </c>
      <c r="E86" s="18">
        <f t="shared" si="1"/>
        <v>46.01</v>
      </c>
    </row>
    <row r="87" spans="1:5" x14ac:dyDescent="0.25">
      <c r="A87" s="18">
        <v>5659.5128897943769</v>
      </c>
      <c r="B87" s="18">
        <v>12.004109242192632</v>
      </c>
      <c r="D87" s="18">
        <f t="shared" si="1"/>
        <v>5659.51</v>
      </c>
      <c r="E87" s="18">
        <f t="shared" si="1"/>
        <v>12</v>
      </c>
    </row>
    <row r="88" spans="1:5" x14ac:dyDescent="0.25">
      <c r="A88" s="18">
        <v>4093.0870801413867</v>
      </c>
      <c r="B88" s="18">
        <v>36.726600722756757</v>
      </c>
      <c r="D88" s="18">
        <f t="shared" si="1"/>
        <v>4093.09</v>
      </c>
      <c r="E88" s="18">
        <f t="shared" si="1"/>
        <v>36.729999999999997</v>
      </c>
    </row>
    <row r="89" spans="1:5" x14ac:dyDescent="0.25">
      <c r="A89" s="18">
        <v>4325.6478559543511</v>
      </c>
      <c r="B89" s="18">
        <v>61.576263011879952</v>
      </c>
      <c r="D89" s="18">
        <f t="shared" si="1"/>
        <v>4325.6499999999996</v>
      </c>
      <c r="E89" s="18">
        <f t="shared" si="1"/>
        <v>61.58</v>
      </c>
    </row>
    <row r="90" spans="1:5" x14ac:dyDescent="0.25">
      <c r="A90" s="18">
        <v>2912.6913306259426</v>
      </c>
      <c r="B90" s="18">
        <v>25.324804892755029</v>
      </c>
      <c r="D90" s="18">
        <f t="shared" si="1"/>
        <v>2912.69</v>
      </c>
      <c r="E90" s="18">
        <f t="shared" si="1"/>
        <v>25.32</v>
      </c>
    </row>
    <row r="91" spans="1:5" x14ac:dyDescent="0.25">
      <c r="A91" s="18">
        <v>2399.3545017361521</v>
      </c>
      <c r="B91" s="18">
        <v>18.558426324240173</v>
      </c>
      <c r="D91" s="18">
        <f t="shared" si="1"/>
        <v>2399.35</v>
      </c>
      <c r="E91" s="18">
        <f t="shared" si="1"/>
        <v>18.559999999999999</v>
      </c>
    </row>
    <row r="92" spans="1:5" x14ac:dyDescent="0.25">
      <c r="A92" s="18">
        <v>2781.3379200958425</v>
      </c>
      <c r="B92" s="18">
        <v>59.31636674210101</v>
      </c>
      <c r="D92" s="18">
        <f t="shared" si="1"/>
        <v>2781.34</v>
      </c>
      <c r="E92" s="18">
        <f t="shared" si="1"/>
        <v>59.32</v>
      </c>
    </row>
    <row r="93" spans="1:5" x14ac:dyDescent="0.25">
      <c r="A93" s="18">
        <v>3046.3863509555677</v>
      </c>
      <c r="B93" s="18">
        <v>25.586268871982753</v>
      </c>
      <c r="D93" s="18">
        <f t="shared" si="1"/>
        <v>3046.39</v>
      </c>
      <c r="E93" s="18">
        <f t="shared" si="1"/>
        <v>25.59</v>
      </c>
    </row>
    <row r="94" spans="1:5" x14ac:dyDescent="0.25">
      <c r="A94" s="18">
        <v>4423.0330618141952</v>
      </c>
      <c r="B94" s="18">
        <v>56.763157048466411</v>
      </c>
      <c r="D94" s="18">
        <f t="shared" si="1"/>
        <v>4423.03</v>
      </c>
      <c r="E94" s="18">
        <f t="shared" si="1"/>
        <v>56.76</v>
      </c>
    </row>
    <row r="95" spans="1:5" x14ac:dyDescent="0.25">
      <c r="A95" s="18">
        <v>3662.7712429979533</v>
      </c>
      <c r="B95" s="18">
        <v>19.863892316017317</v>
      </c>
      <c r="D95" s="18">
        <f t="shared" si="1"/>
        <v>3662.77</v>
      </c>
      <c r="E95" s="18">
        <f t="shared" si="1"/>
        <v>19.86</v>
      </c>
    </row>
    <row r="96" spans="1:5" x14ac:dyDescent="0.25">
      <c r="A96" s="18">
        <v>2688.7219501027898</v>
      </c>
      <c r="B96" s="18">
        <v>25.118843289226888</v>
      </c>
      <c r="D96" s="18">
        <f t="shared" si="1"/>
        <v>2688.72</v>
      </c>
      <c r="E96" s="18">
        <f t="shared" si="1"/>
        <v>25.12</v>
      </c>
    </row>
    <row r="97" spans="1:5" x14ac:dyDescent="0.25">
      <c r="A97" s="18">
        <v>4782.9965669318544</v>
      </c>
      <c r="B97" s="18">
        <v>89.788965996851076</v>
      </c>
      <c r="D97" s="18">
        <f t="shared" si="1"/>
        <v>4783</v>
      </c>
      <c r="E97" s="18">
        <f t="shared" si="1"/>
        <v>89.79</v>
      </c>
    </row>
    <row r="98" spans="1:5" x14ac:dyDescent="0.25">
      <c r="A98" s="18">
        <v>2268.3788663251826</v>
      </c>
      <c r="B98" s="18">
        <v>20.879025717273265</v>
      </c>
      <c r="D98" s="18">
        <f t="shared" si="1"/>
        <v>2268.38</v>
      </c>
      <c r="E98" s="18">
        <f t="shared" si="1"/>
        <v>20.88</v>
      </c>
    </row>
    <row r="99" spans="1:5" x14ac:dyDescent="0.25">
      <c r="A99" s="18">
        <v>4629.8016658853785</v>
      </c>
      <c r="B99" s="18">
        <v>53.03190611347263</v>
      </c>
      <c r="D99" s="18">
        <f t="shared" si="1"/>
        <v>4629.8</v>
      </c>
      <c r="E99" s="18">
        <f t="shared" si="1"/>
        <v>53.03</v>
      </c>
    </row>
    <row r="100" spans="1:5" x14ac:dyDescent="0.25">
      <c r="A100" s="18">
        <v>5555.4079681668145</v>
      </c>
      <c r="B100" s="18">
        <v>62.969196471705772</v>
      </c>
      <c r="D100" s="18">
        <f t="shared" si="1"/>
        <v>5555.41</v>
      </c>
      <c r="E100" s="18">
        <f t="shared" si="1"/>
        <v>62.97</v>
      </c>
    </row>
    <row r="101" spans="1:5" x14ac:dyDescent="0.25">
      <c r="A101" s="18">
        <v>2446.3445856838789</v>
      </c>
      <c r="B101" s="18">
        <v>57.390649430569212</v>
      </c>
      <c r="D101" s="18">
        <f t="shared" si="1"/>
        <v>2446.34</v>
      </c>
      <c r="E101" s="18">
        <f t="shared" si="1"/>
        <v>57.39</v>
      </c>
    </row>
    <row r="102" spans="1:5" x14ac:dyDescent="0.25">
      <c r="A102" s="18">
        <v>3337.6900987449376</v>
      </c>
      <c r="B102" s="18">
        <v>7.1686074321775681</v>
      </c>
      <c r="D102" s="18">
        <f t="shared" si="1"/>
        <v>3337.69</v>
      </c>
      <c r="E102" s="18">
        <f t="shared" si="1"/>
        <v>7.17</v>
      </c>
    </row>
  </sheetData>
  <mergeCells count="2">
    <mergeCell ref="A2:B2"/>
    <mergeCell ref="D2: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DD9F5-1F5F-4BAA-B477-0098BA152B4B}">
  <dimension ref="A1:E102"/>
  <sheetViews>
    <sheetView topLeftCell="A71" workbookViewId="0">
      <selection activeCell="D4" sqref="D4:E102"/>
    </sheetView>
  </sheetViews>
  <sheetFormatPr defaultRowHeight="15" x14ac:dyDescent="0.25"/>
  <cols>
    <col min="1" max="1" width="11.140625" bestFit="1" customWidth="1"/>
    <col min="4" max="4" width="11.140625" bestFit="1" customWidth="1"/>
  </cols>
  <sheetData>
    <row r="1" spans="1:5" x14ac:dyDescent="0.25">
      <c r="A1" s="18">
        <f>SUM(A4:A102)</f>
        <v>374133.30199999997</v>
      </c>
      <c r="B1" s="18">
        <f>SUM(B4:B102)</f>
        <v>3531.8423418487437</v>
      </c>
      <c r="D1" s="18">
        <f>SUM(D4:D102)</f>
        <v>374133.29999999987</v>
      </c>
      <c r="E1" s="18">
        <f>SUM(E4:E102)</f>
        <v>3531.8400000000011</v>
      </c>
    </row>
    <row r="2" spans="1:5" x14ac:dyDescent="0.25">
      <c r="A2" s="64" t="s">
        <v>119</v>
      </c>
      <c r="B2" s="64"/>
      <c r="D2" s="64" t="s">
        <v>120</v>
      </c>
      <c r="E2" s="64"/>
    </row>
    <row r="3" spans="1:5" x14ac:dyDescent="0.25">
      <c r="A3" s="35" t="s">
        <v>1</v>
      </c>
      <c r="B3" s="35" t="s">
        <v>118</v>
      </c>
      <c r="D3" s="35" t="s">
        <v>1</v>
      </c>
      <c r="E3" s="35" t="s">
        <v>118</v>
      </c>
    </row>
    <row r="4" spans="1:5" x14ac:dyDescent="0.25">
      <c r="A4" s="18">
        <v>3449.8272074000215</v>
      </c>
      <c r="B4" s="18">
        <v>17.116324200732635</v>
      </c>
      <c r="D4" s="18">
        <f>ROUND(A4,2)</f>
        <v>3449.83</v>
      </c>
      <c r="E4" s="18">
        <f>ROUND(B4,2)</f>
        <v>17.12</v>
      </c>
    </row>
    <row r="5" spans="1:5" x14ac:dyDescent="0.25">
      <c r="A5" s="18">
        <v>2480.3957799757127</v>
      </c>
      <c r="B5" s="18">
        <v>8.0244493367289529</v>
      </c>
      <c r="D5" s="18">
        <f t="shared" ref="D5:E68" si="0">ROUND(A5,2)</f>
        <v>2480.4</v>
      </c>
      <c r="E5" s="18">
        <f t="shared" si="0"/>
        <v>8.02</v>
      </c>
    </row>
    <row r="6" spans="1:5" x14ac:dyDescent="0.25">
      <c r="A6" s="18">
        <v>3780.0501673441399</v>
      </c>
      <c r="B6" s="18">
        <v>10.866165878241855</v>
      </c>
      <c r="D6" s="18">
        <f t="shared" si="0"/>
        <v>3780.05</v>
      </c>
      <c r="E6" s="18">
        <f t="shared" si="0"/>
        <v>10.87</v>
      </c>
    </row>
    <row r="7" spans="1:5" x14ac:dyDescent="0.25">
      <c r="A7" s="18">
        <v>3010.0482143377894</v>
      </c>
      <c r="B7" s="18">
        <v>47.878219092480514</v>
      </c>
      <c r="D7" s="18">
        <f t="shared" si="0"/>
        <v>3010.05</v>
      </c>
      <c r="E7" s="18">
        <f t="shared" si="0"/>
        <v>47.88</v>
      </c>
    </row>
    <row r="8" spans="1:5" x14ac:dyDescent="0.25">
      <c r="A8" s="18">
        <v>2663.9490573766211</v>
      </c>
      <c r="B8" s="18">
        <v>16.3099362702858</v>
      </c>
      <c r="D8" s="18">
        <f t="shared" si="0"/>
        <v>2663.95</v>
      </c>
      <c r="E8" s="18">
        <f t="shared" si="0"/>
        <v>16.309999999999999</v>
      </c>
    </row>
    <row r="9" spans="1:5" x14ac:dyDescent="0.25">
      <c r="A9" s="18">
        <v>5151.977231539795</v>
      </c>
      <c r="B9" s="18">
        <v>35.315063121324471</v>
      </c>
      <c r="D9" s="18">
        <f t="shared" si="0"/>
        <v>5151.9799999999996</v>
      </c>
      <c r="E9" s="18">
        <f t="shared" si="0"/>
        <v>35.32</v>
      </c>
    </row>
    <row r="10" spans="1:5" x14ac:dyDescent="0.25">
      <c r="A10" s="18">
        <v>4514.519969806277</v>
      </c>
      <c r="B10" s="18">
        <v>0</v>
      </c>
      <c r="D10" s="18">
        <f t="shared" si="0"/>
        <v>4514.5200000000004</v>
      </c>
      <c r="E10" s="18">
        <f t="shared" si="0"/>
        <v>0</v>
      </c>
    </row>
    <row r="11" spans="1:5" x14ac:dyDescent="0.25">
      <c r="A11" s="18">
        <v>3959.0222198753886</v>
      </c>
      <c r="B11" s="18">
        <v>28.55053668891032</v>
      </c>
      <c r="D11" s="18">
        <f t="shared" si="0"/>
        <v>3959.02</v>
      </c>
      <c r="E11" s="18">
        <f t="shared" si="0"/>
        <v>28.55</v>
      </c>
    </row>
    <row r="12" spans="1:5" x14ac:dyDescent="0.25">
      <c r="A12" s="18">
        <v>3327.5036882845075</v>
      </c>
      <c r="B12" s="18">
        <v>8.1379508196721293</v>
      </c>
      <c r="D12" s="18">
        <f t="shared" si="0"/>
        <v>3327.5</v>
      </c>
      <c r="E12" s="18">
        <f t="shared" si="0"/>
        <v>8.14</v>
      </c>
    </row>
    <row r="13" spans="1:5" x14ac:dyDescent="0.25">
      <c r="A13" s="18">
        <v>4363.9550732159532</v>
      </c>
      <c r="B13" s="18">
        <v>40.364674701605388</v>
      </c>
      <c r="D13" s="18">
        <f t="shared" si="0"/>
        <v>4363.96</v>
      </c>
      <c r="E13" s="18">
        <f t="shared" si="0"/>
        <v>40.36</v>
      </c>
    </row>
    <row r="14" spans="1:5" x14ac:dyDescent="0.25">
      <c r="A14" s="18">
        <v>3596.1483099457578</v>
      </c>
      <c r="B14" s="18">
        <v>28.673649789981731</v>
      </c>
      <c r="D14" s="18">
        <f t="shared" si="0"/>
        <v>3596.15</v>
      </c>
      <c r="E14" s="18">
        <f t="shared" si="0"/>
        <v>28.67</v>
      </c>
    </row>
    <row r="15" spans="1:5" x14ac:dyDescent="0.25">
      <c r="A15" s="18">
        <v>4017.4998161779413</v>
      </c>
      <c r="B15" s="18">
        <v>12.226037657425497</v>
      </c>
      <c r="D15" s="18">
        <f t="shared" si="0"/>
        <v>4017.5</v>
      </c>
      <c r="E15" s="18">
        <f t="shared" si="0"/>
        <v>12.23</v>
      </c>
    </row>
    <row r="16" spans="1:5" x14ac:dyDescent="0.25">
      <c r="A16" s="18">
        <v>3522.1537968360667</v>
      </c>
      <c r="B16" s="18">
        <v>31.489561250676445</v>
      </c>
      <c r="D16" s="18">
        <f t="shared" si="0"/>
        <v>3522.15</v>
      </c>
      <c r="E16" s="18">
        <f t="shared" si="0"/>
        <v>31.49</v>
      </c>
    </row>
    <row r="17" spans="1:5" x14ac:dyDescent="0.25">
      <c r="A17" s="18">
        <v>3798.4325336979664</v>
      </c>
      <c r="B17" s="18">
        <v>91.502451655030612</v>
      </c>
      <c r="D17" s="18">
        <f t="shared" si="0"/>
        <v>3798.43</v>
      </c>
      <c r="E17" s="18">
        <f t="shared" si="0"/>
        <v>91.5</v>
      </c>
    </row>
    <row r="18" spans="1:5" x14ac:dyDescent="0.25">
      <c r="A18" s="18">
        <v>3306.7888626860231</v>
      </c>
      <c r="B18" s="18">
        <v>30.436792516688492</v>
      </c>
      <c r="D18" s="18">
        <f t="shared" si="0"/>
        <v>3306.79</v>
      </c>
      <c r="E18" s="18">
        <f t="shared" si="0"/>
        <v>30.44</v>
      </c>
    </row>
    <row r="19" spans="1:5" x14ac:dyDescent="0.25">
      <c r="A19" s="18">
        <v>4056.9227285829747</v>
      </c>
      <c r="B19" s="18">
        <v>6.7700613496932514</v>
      </c>
      <c r="D19" s="18">
        <f t="shared" si="0"/>
        <v>4056.92</v>
      </c>
      <c r="E19" s="18">
        <f t="shared" si="0"/>
        <v>6.77</v>
      </c>
    </row>
    <row r="20" spans="1:5" x14ac:dyDescent="0.25">
      <c r="A20" s="18">
        <v>3974.862911642078</v>
      </c>
      <c r="B20" s="18">
        <v>59.965351726183741</v>
      </c>
      <c r="D20" s="18">
        <f t="shared" si="0"/>
        <v>3974.86</v>
      </c>
      <c r="E20" s="18">
        <f t="shared" si="0"/>
        <v>59.97</v>
      </c>
    </row>
    <row r="21" spans="1:5" x14ac:dyDescent="0.25">
      <c r="A21" s="18">
        <v>3654.0489178699663</v>
      </c>
      <c r="B21" s="18">
        <v>17.083596543497102</v>
      </c>
      <c r="D21" s="18">
        <f t="shared" si="0"/>
        <v>3654.05</v>
      </c>
      <c r="E21" s="18">
        <f t="shared" si="0"/>
        <v>17.079999999999998</v>
      </c>
    </row>
    <row r="22" spans="1:5" x14ac:dyDescent="0.25">
      <c r="A22" s="18">
        <v>3499.8174026800534</v>
      </c>
      <c r="B22" s="18">
        <v>51.68691971541098</v>
      </c>
      <c r="D22" s="18">
        <f t="shared" si="0"/>
        <v>3499.82</v>
      </c>
      <c r="E22" s="18">
        <f t="shared" si="0"/>
        <v>51.69</v>
      </c>
    </row>
    <row r="23" spans="1:5" x14ac:dyDescent="0.25">
      <c r="A23" s="18">
        <v>2343.002620415602</v>
      </c>
      <c r="B23" s="18">
        <v>5.1942391743066363</v>
      </c>
      <c r="D23" s="18">
        <f t="shared" si="0"/>
        <v>2343</v>
      </c>
      <c r="E23" s="18">
        <f t="shared" si="0"/>
        <v>5.19</v>
      </c>
    </row>
    <row r="24" spans="1:5" x14ac:dyDescent="0.25">
      <c r="A24" s="18">
        <v>3678.7859009449326</v>
      </c>
      <c r="B24" s="18">
        <v>41.765562701794707</v>
      </c>
      <c r="D24" s="18">
        <f t="shared" si="0"/>
        <v>3678.79</v>
      </c>
      <c r="E24" s="18">
        <f t="shared" si="0"/>
        <v>41.77</v>
      </c>
    </row>
    <row r="25" spans="1:5" x14ac:dyDescent="0.25">
      <c r="A25" s="18">
        <v>4567.9928971679665</v>
      </c>
      <c r="B25" s="18">
        <v>82.780364159572827</v>
      </c>
      <c r="D25" s="18">
        <f t="shared" si="0"/>
        <v>4567.99</v>
      </c>
      <c r="E25" s="18">
        <f t="shared" si="0"/>
        <v>82.78</v>
      </c>
    </row>
    <row r="26" spans="1:5" x14ac:dyDescent="0.25">
      <c r="A26" s="18">
        <v>4624.0190224224943</v>
      </c>
      <c r="B26" s="18">
        <v>74.663758916308439</v>
      </c>
      <c r="D26" s="18">
        <f t="shared" si="0"/>
        <v>4624.0200000000004</v>
      </c>
      <c r="E26" s="18">
        <f t="shared" si="0"/>
        <v>74.66</v>
      </c>
    </row>
    <row r="27" spans="1:5" x14ac:dyDescent="0.25">
      <c r="A27" s="18">
        <v>4118.1987297444966</v>
      </c>
      <c r="B27" s="18">
        <v>62.745768214510335</v>
      </c>
      <c r="D27" s="18">
        <f t="shared" si="0"/>
        <v>4118.2</v>
      </c>
      <c r="E27" s="18">
        <f t="shared" si="0"/>
        <v>62.75</v>
      </c>
    </row>
    <row r="28" spans="1:5" x14ac:dyDescent="0.25">
      <c r="A28" s="18">
        <v>4256.3974731304752</v>
      </c>
      <c r="B28" s="18">
        <v>38.44572154059216</v>
      </c>
      <c r="D28" s="18">
        <f t="shared" si="0"/>
        <v>4256.3999999999996</v>
      </c>
      <c r="E28" s="18">
        <f t="shared" si="0"/>
        <v>38.450000000000003</v>
      </c>
    </row>
    <row r="29" spans="1:5" x14ac:dyDescent="0.25">
      <c r="A29" s="18">
        <v>3068.8155394694113</v>
      </c>
      <c r="B29" s="18">
        <v>25.379977490932369</v>
      </c>
      <c r="D29" s="18">
        <f t="shared" si="0"/>
        <v>3068.82</v>
      </c>
      <c r="E29" s="18">
        <f t="shared" si="0"/>
        <v>25.38</v>
      </c>
    </row>
    <row r="30" spans="1:5" x14ac:dyDescent="0.25">
      <c r="A30" s="18">
        <v>2961.4710831260813</v>
      </c>
      <c r="B30" s="18">
        <v>27.521172727471498</v>
      </c>
      <c r="D30" s="18">
        <f t="shared" si="0"/>
        <v>2961.47</v>
      </c>
      <c r="E30" s="18">
        <f t="shared" si="0"/>
        <v>27.52</v>
      </c>
    </row>
    <row r="31" spans="1:5" x14ac:dyDescent="0.25">
      <c r="A31" s="18">
        <v>4241.9027633310607</v>
      </c>
      <c r="B31" s="18">
        <v>50.164856975454782</v>
      </c>
      <c r="D31" s="18">
        <f t="shared" si="0"/>
        <v>4241.8999999999996</v>
      </c>
      <c r="E31" s="18">
        <f t="shared" si="0"/>
        <v>50.16</v>
      </c>
    </row>
    <row r="32" spans="1:5" x14ac:dyDescent="0.25">
      <c r="A32" s="18">
        <v>3024.4036717221998</v>
      </c>
      <c r="B32" s="18">
        <v>10.290196078431373</v>
      </c>
      <c r="D32" s="18">
        <f t="shared" si="0"/>
        <v>3024.4</v>
      </c>
      <c r="E32" s="18">
        <f t="shared" si="0"/>
        <v>10.29</v>
      </c>
    </row>
    <row r="33" spans="1:5" x14ac:dyDescent="0.25">
      <c r="A33" s="18">
        <v>2725.8556602186645</v>
      </c>
      <c r="B33" s="18">
        <v>10.26915377050582</v>
      </c>
      <c r="D33" s="18">
        <f t="shared" si="0"/>
        <v>2725.86</v>
      </c>
      <c r="E33" s="18">
        <f t="shared" si="0"/>
        <v>10.27</v>
      </c>
    </row>
    <row r="34" spans="1:5" x14ac:dyDescent="0.25">
      <c r="A34" s="18">
        <v>5329.2434981072347</v>
      </c>
      <c r="B34" s="18">
        <v>88.042535346813239</v>
      </c>
      <c r="D34" s="18">
        <f t="shared" si="0"/>
        <v>5329.24</v>
      </c>
      <c r="E34" s="18">
        <f t="shared" si="0"/>
        <v>88.04</v>
      </c>
    </row>
    <row r="35" spans="1:5" x14ac:dyDescent="0.25">
      <c r="A35" s="18">
        <v>2312.0595141270596</v>
      </c>
      <c r="B35" s="18">
        <v>20.468057636850457</v>
      </c>
      <c r="D35" s="18">
        <f t="shared" si="0"/>
        <v>2312.06</v>
      </c>
      <c r="E35" s="18">
        <f t="shared" si="0"/>
        <v>20.47</v>
      </c>
    </row>
    <row r="36" spans="1:5" x14ac:dyDescent="0.25">
      <c r="A36" s="18">
        <v>4669.3202050285608</v>
      </c>
      <c r="B36" s="18">
        <v>78.165204010254115</v>
      </c>
      <c r="D36" s="18">
        <f t="shared" si="0"/>
        <v>4669.32</v>
      </c>
      <c r="E36" s="18">
        <f t="shared" si="0"/>
        <v>78.17</v>
      </c>
    </row>
    <row r="37" spans="1:5" x14ac:dyDescent="0.25">
      <c r="A37" s="18">
        <v>3507.8758598718309</v>
      </c>
      <c r="B37" s="18">
        <v>37.821679269207138</v>
      </c>
      <c r="D37" s="18">
        <f t="shared" si="0"/>
        <v>3507.88</v>
      </c>
      <c r="E37" s="18">
        <f t="shared" si="0"/>
        <v>37.82</v>
      </c>
    </row>
    <row r="38" spans="1:5" x14ac:dyDescent="0.25">
      <c r="A38" s="18">
        <v>3686.0295706316147</v>
      </c>
      <c r="B38" s="18">
        <v>63.643159511220212</v>
      </c>
      <c r="D38" s="18">
        <f t="shared" si="0"/>
        <v>3686.03</v>
      </c>
      <c r="E38" s="18">
        <f t="shared" si="0"/>
        <v>63.64</v>
      </c>
    </row>
    <row r="39" spans="1:5" x14ac:dyDescent="0.25">
      <c r="A39" s="18">
        <v>2968.5042654170588</v>
      </c>
      <c r="B39" s="18">
        <v>32.900509363414891</v>
      </c>
      <c r="D39" s="18">
        <f t="shared" si="0"/>
        <v>2968.5</v>
      </c>
      <c r="E39" s="18">
        <f t="shared" si="0"/>
        <v>32.9</v>
      </c>
    </row>
    <row r="40" spans="1:5" x14ac:dyDescent="0.25">
      <c r="A40" s="18">
        <v>3395.3805981198761</v>
      </c>
      <c r="B40" s="18">
        <v>37.222815144920588</v>
      </c>
      <c r="D40" s="18">
        <f t="shared" si="0"/>
        <v>3395.38</v>
      </c>
      <c r="E40" s="18">
        <f t="shared" si="0"/>
        <v>37.22</v>
      </c>
    </row>
    <row r="41" spans="1:5" x14ac:dyDescent="0.25">
      <c r="A41" s="18">
        <v>3475.4594166400129</v>
      </c>
      <c r="B41" s="18">
        <v>24.058264678805781</v>
      </c>
      <c r="D41" s="18">
        <f t="shared" si="0"/>
        <v>3475.46</v>
      </c>
      <c r="E41" s="18">
        <f t="shared" si="0"/>
        <v>24.06</v>
      </c>
    </row>
    <row r="42" spans="1:5" x14ac:dyDescent="0.25">
      <c r="A42" s="18">
        <v>3722.9297395945923</v>
      </c>
      <c r="B42" s="18">
        <v>25.500808149699417</v>
      </c>
      <c r="D42" s="18">
        <f t="shared" si="0"/>
        <v>3722.93</v>
      </c>
      <c r="E42" s="18">
        <f t="shared" si="0"/>
        <v>25.5</v>
      </c>
    </row>
    <row r="43" spans="1:5" x14ac:dyDescent="0.25">
      <c r="A43" s="18">
        <v>3428.0654819958795</v>
      </c>
      <c r="B43" s="18">
        <v>34.061458614709821</v>
      </c>
      <c r="D43" s="18">
        <f t="shared" si="0"/>
        <v>3428.07</v>
      </c>
      <c r="E43" s="18">
        <f t="shared" si="0"/>
        <v>34.06</v>
      </c>
    </row>
    <row r="44" spans="1:5" x14ac:dyDescent="0.25">
      <c r="A44" s="18">
        <v>3612.9010638760633</v>
      </c>
      <c r="B44" s="18">
        <v>49.745899708214701</v>
      </c>
      <c r="D44" s="18">
        <f t="shared" si="0"/>
        <v>3612.9</v>
      </c>
      <c r="E44" s="18">
        <f t="shared" si="0"/>
        <v>49.75</v>
      </c>
    </row>
    <row r="45" spans="1:5" x14ac:dyDescent="0.25">
      <c r="A45" s="18">
        <v>3840.7688969523333</v>
      </c>
      <c r="B45" s="18">
        <v>55.674163199924266</v>
      </c>
      <c r="D45" s="18">
        <f t="shared" si="0"/>
        <v>3840.77</v>
      </c>
      <c r="E45" s="18">
        <f t="shared" si="0"/>
        <v>55.67</v>
      </c>
    </row>
    <row r="46" spans="1:5" x14ac:dyDescent="0.25">
      <c r="A46" s="18">
        <v>4025.1335198319593</v>
      </c>
      <c r="B46" s="18">
        <v>43.181510010568623</v>
      </c>
      <c r="D46" s="18">
        <f t="shared" si="0"/>
        <v>4025.13</v>
      </c>
      <c r="E46" s="18">
        <f t="shared" si="0"/>
        <v>43.18</v>
      </c>
    </row>
    <row r="47" spans="1:5" x14ac:dyDescent="0.25">
      <c r="A47" s="18">
        <v>3145.8317776060362</v>
      </c>
      <c r="B47" s="18">
        <v>28.498588801896197</v>
      </c>
      <c r="D47" s="18">
        <f t="shared" si="0"/>
        <v>3145.83</v>
      </c>
      <c r="E47" s="18">
        <f t="shared" si="0"/>
        <v>28.5</v>
      </c>
    </row>
    <row r="48" spans="1:5" x14ac:dyDescent="0.25">
      <c r="A48" s="18">
        <v>2979.6902899469055</v>
      </c>
      <c r="B48" s="18">
        <v>38.829414393920764</v>
      </c>
      <c r="D48" s="18">
        <f t="shared" si="0"/>
        <v>2979.69</v>
      </c>
      <c r="E48" s="18">
        <f t="shared" si="0"/>
        <v>38.83</v>
      </c>
    </row>
    <row r="49" spans="1:5" x14ac:dyDescent="0.25">
      <c r="A49" s="18">
        <v>2591.8956600776964</v>
      </c>
      <c r="B49" s="18">
        <v>72.122999363309887</v>
      </c>
      <c r="D49" s="18">
        <f t="shared" si="0"/>
        <v>2591.9</v>
      </c>
      <c r="E49" s="18">
        <f t="shared" si="0"/>
        <v>72.12</v>
      </c>
    </row>
    <row r="50" spans="1:5" x14ac:dyDescent="0.25">
      <c r="A50" s="18">
        <v>2508.3411805953101</v>
      </c>
      <c r="B50" s="18">
        <v>20.834714780003448</v>
      </c>
      <c r="D50" s="18">
        <f t="shared" si="0"/>
        <v>2508.34</v>
      </c>
      <c r="E50" s="18">
        <f t="shared" si="0"/>
        <v>20.83</v>
      </c>
    </row>
    <row r="51" spans="1:5" x14ac:dyDescent="0.25">
      <c r="A51" s="18">
        <v>3830.8665986083083</v>
      </c>
      <c r="B51" s="18">
        <v>16.272201068005153</v>
      </c>
      <c r="D51" s="18">
        <f t="shared" si="0"/>
        <v>3830.87</v>
      </c>
      <c r="E51" s="18">
        <f t="shared" si="0"/>
        <v>16.27</v>
      </c>
    </row>
    <row r="52" spans="1:5" x14ac:dyDescent="0.25">
      <c r="A52" s="18">
        <v>3961.363770559286</v>
      </c>
      <c r="B52" s="18">
        <v>70.695128535119906</v>
      </c>
      <c r="D52" s="18">
        <f t="shared" si="0"/>
        <v>3961.36</v>
      </c>
      <c r="E52" s="18">
        <f t="shared" si="0"/>
        <v>70.7</v>
      </c>
    </row>
    <row r="53" spans="1:5" x14ac:dyDescent="0.25">
      <c r="A53" s="18">
        <v>5423.5530379688944</v>
      </c>
      <c r="B53" s="18">
        <v>40.203670573270394</v>
      </c>
      <c r="D53" s="18">
        <f t="shared" si="0"/>
        <v>5423.55</v>
      </c>
      <c r="E53" s="18">
        <f t="shared" si="0"/>
        <v>40.200000000000003</v>
      </c>
    </row>
    <row r="54" spans="1:5" x14ac:dyDescent="0.25">
      <c r="A54" s="18">
        <v>2882.4075501475827</v>
      </c>
      <c r="B54" s="18">
        <v>70.297876157275226</v>
      </c>
      <c r="D54" s="18">
        <f t="shared" si="0"/>
        <v>2882.41</v>
      </c>
      <c r="E54" s="18">
        <f t="shared" si="0"/>
        <v>70.3</v>
      </c>
    </row>
    <row r="55" spans="1:5" x14ac:dyDescent="0.25">
      <c r="A55" s="18">
        <v>5943.5517107394653</v>
      </c>
      <c r="B55" s="18">
        <v>53.0393962264151</v>
      </c>
      <c r="D55" s="18">
        <f t="shared" si="0"/>
        <v>5943.55</v>
      </c>
      <c r="E55" s="18">
        <f t="shared" si="0"/>
        <v>53.04</v>
      </c>
    </row>
    <row r="56" spans="1:5" x14ac:dyDescent="0.25">
      <c r="A56" s="18">
        <v>3699.1057914298267</v>
      </c>
      <c r="B56" s="18">
        <v>23.100066458598647</v>
      </c>
      <c r="D56" s="18">
        <f t="shared" si="0"/>
        <v>3699.11</v>
      </c>
      <c r="E56" s="18">
        <f t="shared" si="0"/>
        <v>23.1</v>
      </c>
    </row>
    <row r="57" spans="1:5" x14ac:dyDescent="0.25">
      <c r="A57" s="18">
        <v>3215.9628031726247</v>
      </c>
      <c r="B57" s="18">
        <v>56.408213278721263</v>
      </c>
      <c r="D57" s="18">
        <f t="shared" si="0"/>
        <v>3215.96</v>
      </c>
      <c r="E57" s="18">
        <f t="shared" si="0"/>
        <v>56.41</v>
      </c>
    </row>
    <row r="58" spans="1:5" x14ac:dyDescent="0.25">
      <c r="A58" s="18">
        <v>6237.5538155570484</v>
      </c>
      <c r="B58" s="18">
        <v>53.883706767452018</v>
      </c>
      <c r="D58" s="18">
        <f t="shared" si="0"/>
        <v>6237.55</v>
      </c>
      <c r="E58" s="18">
        <f t="shared" si="0"/>
        <v>53.88</v>
      </c>
    </row>
    <row r="59" spans="1:5" x14ac:dyDescent="0.25">
      <c r="A59" s="18">
        <v>3805.1198297512451</v>
      </c>
      <c r="B59" s="18">
        <v>17.748572670674278</v>
      </c>
      <c r="D59" s="18">
        <f t="shared" si="0"/>
        <v>3805.12</v>
      </c>
      <c r="E59" s="18">
        <f t="shared" si="0"/>
        <v>17.75</v>
      </c>
    </row>
    <row r="60" spans="1:5" x14ac:dyDescent="0.25">
      <c r="A60" s="18">
        <v>6879.6300522103975</v>
      </c>
      <c r="B60" s="18">
        <v>8.0452173913043481</v>
      </c>
      <c r="D60" s="18">
        <f t="shared" si="0"/>
        <v>6879.63</v>
      </c>
      <c r="E60" s="18">
        <f t="shared" si="0"/>
        <v>8.0500000000000007</v>
      </c>
    </row>
    <row r="61" spans="1:5" x14ac:dyDescent="0.25">
      <c r="A61" s="18">
        <v>2624.8400428119667</v>
      </c>
      <c r="B61" s="18">
        <v>51.805466977793131</v>
      </c>
      <c r="D61" s="18">
        <f t="shared" si="0"/>
        <v>2624.84</v>
      </c>
      <c r="E61" s="18">
        <f t="shared" si="0"/>
        <v>51.81</v>
      </c>
    </row>
    <row r="62" spans="1:5" x14ac:dyDescent="0.25">
      <c r="A62" s="18">
        <v>2437.3171736635081</v>
      </c>
      <c r="B62" s="18">
        <v>26.278977553958718</v>
      </c>
      <c r="D62" s="18">
        <f t="shared" si="0"/>
        <v>2437.3200000000002</v>
      </c>
      <c r="E62" s="18">
        <f t="shared" si="0"/>
        <v>26.28</v>
      </c>
    </row>
    <row r="63" spans="1:5" x14ac:dyDescent="0.25">
      <c r="A63" s="18">
        <v>4193.5475679940982</v>
      </c>
      <c r="B63" s="18">
        <v>38.829403087673541</v>
      </c>
      <c r="D63" s="18">
        <f t="shared" si="0"/>
        <v>4193.55</v>
      </c>
      <c r="E63" s="18">
        <f t="shared" si="0"/>
        <v>38.83</v>
      </c>
    </row>
    <row r="64" spans="1:5" x14ac:dyDescent="0.25">
      <c r="A64" s="18">
        <v>3843.742283956648</v>
      </c>
      <c r="B64" s="18">
        <v>45.541314447088347</v>
      </c>
      <c r="D64" s="18">
        <f t="shared" si="0"/>
        <v>3843.74</v>
      </c>
      <c r="E64" s="18">
        <f t="shared" si="0"/>
        <v>45.54</v>
      </c>
    </row>
    <row r="65" spans="1:5" x14ac:dyDescent="0.25">
      <c r="A65" s="18">
        <v>3757.5512870950683</v>
      </c>
      <c r="B65" s="18">
        <v>54.245335066200397</v>
      </c>
      <c r="D65" s="18">
        <f t="shared" si="0"/>
        <v>3757.55</v>
      </c>
      <c r="E65" s="18">
        <f t="shared" si="0"/>
        <v>54.25</v>
      </c>
    </row>
    <row r="66" spans="1:5" x14ac:dyDescent="0.25">
      <c r="A66" s="18">
        <v>4294.001499074504</v>
      </c>
      <c r="B66" s="18">
        <v>23.138272544949455</v>
      </c>
      <c r="D66" s="18">
        <f t="shared" si="0"/>
        <v>4294</v>
      </c>
      <c r="E66" s="18">
        <f t="shared" si="0"/>
        <v>23.14</v>
      </c>
    </row>
    <row r="67" spans="1:5" x14ac:dyDescent="0.25">
      <c r="A67" s="18">
        <v>4088.0839545865824</v>
      </c>
      <c r="B67" s="18">
        <v>52.466436912842312</v>
      </c>
      <c r="D67" s="18">
        <f t="shared" si="0"/>
        <v>4088.08</v>
      </c>
      <c r="E67" s="18">
        <f t="shared" si="0"/>
        <v>52.47</v>
      </c>
    </row>
    <row r="68" spans="1:5" x14ac:dyDescent="0.25">
      <c r="A68" s="18">
        <v>3198.1444801848938</v>
      </c>
      <c r="B68" s="18">
        <v>24.264616933349799</v>
      </c>
      <c r="D68" s="18">
        <f t="shared" si="0"/>
        <v>3198.14</v>
      </c>
      <c r="E68" s="18">
        <f t="shared" si="0"/>
        <v>24.26</v>
      </c>
    </row>
    <row r="69" spans="1:5" x14ac:dyDescent="0.25">
      <c r="A69" s="18">
        <v>3136.6562332011463</v>
      </c>
      <c r="B69" s="18">
        <v>31.040038852468676</v>
      </c>
      <c r="D69" s="18">
        <f t="shared" ref="D69:E102" si="1">ROUND(A69,2)</f>
        <v>3136.66</v>
      </c>
      <c r="E69" s="18">
        <f t="shared" si="1"/>
        <v>31.04</v>
      </c>
    </row>
    <row r="70" spans="1:5" x14ac:dyDescent="0.25">
      <c r="A70" s="18">
        <v>3722.3486731632556</v>
      </c>
      <c r="B70" s="18">
        <v>19.822322501221109</v>
      </c>
      <c r="D70" s="18">
        <f t="shared" si="1"/>
        <v>3722.35</v>
      </c>
      <c r="E70" s="18">
        <f t="shared" si="1"/>
        <v>19.82</v>
      </c>
    </row>
    <row r="71" spans="1:5" x14ac:dyDescent="0.25">
      <c r="A71" s="18">
        <v>2314.8844076238106</v>
      </c>
      <c r="B71" s="18">
        <v>11.656453364472341</v>
      </c>
      <c r="D71" s="18">
        <f t="shared" si="1"/>
        <v>2314.88</v>
      </c>
      <c r="E71" s="18">
        <f t="shared" si="1"/>
        <v>11.66</v>
      </c>
    </row>
    <row r="72" spans="1:5" x14ac:dyDescent="0.25">
      <c r="A72" s="18">
        <v>2655.595708316207</v>
      </c>
      <c r="B72" s="18">
        <v>8.7325519990452332</v>
      </c>
      <c r="D72" s="18">
        <f t="shared" si="1"/>
        <v>2655.6</v>
      </c>
      <c r="E72" s="18">
        <f t="shared" si="1"/>
        <v>8.73</v>
      </c>
    </row>
    <row r="73" spans="1:5" x14ac:dyDescent="0.25">
      <c r="A73" s="18">
        <v>3328.377888157961</v>
      </c>
      <c r="B73" s="18">
        <v>13.705938795937243</v>
      </c>
      <c r="D73" s="18">
        <f t="shared" si="1"/>
        <v>3328.38</v>
      </c>
      <c r="E73" s="18">
        <f t="shared" si="1"/>
        <v>13.71</v>
      </c>
    </row>
    <row r="74" spans="1:5" x14ac:dyDescent="0.25">
      <c r="A74" s="18">
        <v>3771.9303897041641</v>
      </c>
      <c r="B74" s="18">
        <v>6.314364476618298</v>
      </c>
      <c r="D74" s="18">
        <f t="shared" si="1"/>
        <v>3771.93</v>
      </c>
      <c r="E74" s="18">
        <f t="shared" si="1"/>
        <v>6.31</v>
      </c>
    </row>
    <row r="75" spans="1:5" x14ac:dyDescent="0.25">
      <c r="A75" s="18">
        <v>2718.6331290635458</v>
      </c>
      <c r="B75" s="18">
        <v>40.091980435376016</v>
      </c>
      <c r="D75" s="18">
        <f t="shared" si="1"/>
        <v>2718.63</v>
      </c>
      <c r="E75" s="18">
        <f t="shared" si="1"/>
        <v>40.090000000000003</v>
      </c>
    </row>
    <row r="76" spans="1:5" x14ac:dyDescent="0.25">
      <c r="A76" s="18">
        <v>3416.8868653054124</v>
      </c>
      <c r="B76" s="18">
        <v>21.716814894111714</v>
      </c>
      <c r="D76" s="18">
        <f t="shared" si="1"/>
        <v>3416.89</v>
      </c>
      <c r="E76" s="18">
        <f t="shared" si="1"/>
        <v>21.72</v>
      </c>
    </row>
    <row r="77" spans="1:5" x14ac:dyDescent="0.25">
      <c r="A77" s="18">
        <v>3287.9818176210961</v>
      </c>
      <c r="B77" s="18">
        <v>15.382210005100704</v>
      </c>
      <c r="D77" s="18">
        <f t="shared" si="1"/>
        <v>3287.98</v>
      </c>
      <c r="E77" s="18">
        <f t="shared" si="1"/>
        <v>15.38</v>
      </c>
    </row>
    <row r="78" spans="1:5" x14ac:dyDescent="0.25">
      <c r="A78" s="18">
        <v>6126.9842553238186</v>
      </c>
      <c r="B78" s="18">
        <v>8.6035446084724008</v>
      </c>
      <c r="D78" s="18">
        <f t="shared" si="1"/>
        <v>6126.98</v>
      </c>
      <c r="E78" s="18">
        <f t="shared" si="1"/>
        <v>8.6</v>
      </c>
    </row>
    <row r="79" spans="1:5" x14ac:dyDescent="0.25">
      <c r="A79" s="18">
        <v>3455.1413219949686</v>
      </c>
      <c r="B79" s="18">
        <v>22.817392520190655</v>
      </c>
      <c r="D79" s="18">
        <f t="shared" si="1"/>
        <v>3455.14</v>
      </c>
      <c r="E79" s="18">
        <f t="shared" si="1"/>
        <v>22.82</v>
      </c>
    </row>
    <row r="80" spans="1:5" x14ac:dyDescent="0.25">
      <c r="A80" s="18">
        <v>6712.5463846568409</v>
      </c>
      <c r="B80" s="18">
        <v>38.584236950587709</v>
      </c>
      <c r="D80" s="18">
        <f t="shared" si="1"/>
        <v>6712.55</v>
      </c>
      <c r="E80" s="18">
        <f t="shared" si="1"/>
        <v>38.58</v>
      </c>
    </row>
    <row r="81" spans="1:5" x14ac:dyDescent="0.25">
      <c r="A81" s="18">
        <v>7088.3954993931429</v>
      </c>
      <c r="B81" s="18">
        <v>20.541425035173859</v>
      </c>
      <c r="D81" s="18">
        <f t="shared" si="1"/>
        <v>7088.4</v>
      </c>
      <c r="E81" s="18">
        <f t="shared" si="1"/>
        <v>20.54</v>
      </c>
    </row>
    <row r="82" spans="1:5" x14ac:dyDescent="0.25">
      <c r="A82" s="18">
        <v>3466.0099318313987</v>
      </c>
      <c r="B82" s="18">
        <v>18.637243611893851</v>
      </c>
      <c r="D82" s="18">
        <f t="shared" si="1"/>
        <v>3466.01</v>
      </c>
      <c r="E82" s="18">
        <f t="shared" si="1"/>
        <v>18.64</v>
      </c>
    </row>
    <row r="83" spans="1:5" x14ac:dyDescent="0.25">
      <c r="A83" s="18">
        <v>2963.243502230976</v>
      </c>
      <c r="B83" s="18">
        <v>33.025418366552735</v>
      </c>
      <c r="D83" s="18">
        <f t="shared" si="1"/>
        <v>2963.24</v>
      </c>
      <c r="E83" s="18">
        <f t="shared" si="1"/>
        <v>33.03</v>
      </c>
    </row>
    <row r="84" spans="1:5" x14ac:dyDescent="0.25">
      <c r="A84" s="18">
        <v>3659.6386190551671</v>
      </c>
      <c r="B84" s="18">
        <v>9.2839349008802863</v>
      </c>
      <c r="D84" s="18">
        <f t="shared" si="1"/>
        <v>3659.64</v>
      </c>
      <c r="E84" s="18">
        <f t="shared" si="1"/>
        <v>9.2799999999999994</v>
      </c>
    </row>
    <row r="85" spans="1:5" x14ac:dyDescent="0.25">
      <c r="A85" s="18">
        <v>4044.932467107149</v>
      </c>
      <c r="B85" s="18">
        <v>56.569946954261688</v>
      </c>
      <c r="D85" s="18">
        <f t="shared" si="1"/>
        <v>4044.93</v>
      </c>
      <c r="E85" s="18">
        <f t="shared" si="1"/>
        <v>56.57</v>
      </c>
    </row>
    <row r="86" spans="1:5" x14ac:dyDescent="0.25">
      <c r="A86" s="18">
        <v>3507.6698246624201</v>
      </c>
      <c r="B86" s="18">
        <v>47.945917550705524</v>
      </c>
      <c r="D86" s="18">
        <f t="shared" si="1"/>
        <v>3507.67</v>
      </c>
      <c r="E86" s="18">
        <f t="shared" si="1"/>
        <v>47.95</v>
      </c>
    </row>
    <row r="87" spans="1:5" x14ac:dyDescent="0.25">
      <c r="A87" s="18">
        <v>5898.0933173198982</v>
      </c>
      <c r="B87" s="18">
        <v>12.512962825166042</v>
      </c>
      <c r="D87" s="18">
        <f t="shared" si="1"/>
        <v>5898.09</v>
      </c>
      <c r="E87" s="18">
        <f t="shared" si="1"/>
        <v>12.51</v>
      </c>
    </row>
    <row r="88" spans="1:5" x14ac:dyDescent="0.25">
      <c r="A88" s="18">
        <v>4265.6338141969391</v>
      </c>
      <c r="B88" s="18">
        <v>38.275124185682003</v>
      </c>
      <c r="D88" s="18">
        <f t="shared" si="1"/>
        <v>4265.63</v>
      </c>
      <c r="E88" s="18">
        <f t="shared" si="1"/>
        <v>38.28</v>
      </c>
    </row>
    <row r="89" spans="1:5" x14ac:dyDescent="0.25">
      <c r="A89" s="18">
        <v>4507.9983399791245</v>
      </c>
      <c r="B89" s="18">
        <v>64.16979522230821</v>
      </c>
      <c r="D89" s="18">
        <f t="shared" si="1"/>
        <v>4508</v>
      </c>
      <c r="E89" s="18">
        <f t="shared" si="1"/>
        <v>64.17</v>
      </c>
    </row>
    <row r="90" spans="1:5" x14ac:dyDescent="0.25">
      <c r="A90" s="18">
        <v>3035.4777181547574</v>
      </c>
      <c r="B90" s="18">
        <v>26.392381646591222</v>
      </c>
      <c r="D90" s="18">
        <f t="shared" si="1"/>
        <v>3035.48</v>
      </c>
      <c r="E90" s="18">
        <f t="shared" si="1"/>
        <v>26.39</v>
      </c>
    </row>
    <row r="91" spans="1:5" x14ac:dyDescent="0.25">
      <c r="A91" s="18">
        <v>2500.5008431185984</v>
      </c>
      <c r="B91" s="18">
        <v>19.339161460167109</v>
      </c>
      <c r="D91" s="18">
        <f t="shared" si="1"/>
        <v>2500.5</v>
      </c>
      <c r="E91" s="18">
        <f t="shared" si="1"/>
        <v>19.34</v>
      </c>
    </row>
    <row r="92" spans="1:5" x14ac:dyDescent="0.25">
      <c r="A92" s="18">
        <v>2898.5870196192327</v>
      </c>
      <c r="B92" s="18">
        <v>61.814827309339172</v>
      </c>
      <c r="D92" s="18">
        <f t="shared" si="1"/>
        <v>2898.59</v>
      </c>
      <c r="E92" s="18">
        <f t="shared" si="1"/>
        <v>61.81</v>
      </c>
    </row>
    <row r="93" spans="1:5" x14ac:dyDescent="0.25">
      <c r="A93" s="18">
        <v>3174.8087385659082</v>
      </c>
      <c r="B93" s="18">
        <v>26.668333397778575</v>
      </c>
      <c r="D93" s="18">
        <f t="shared" si="1"/>
        <v>3174.81</v>
      </c>
      <c r="E93" s="18">
        <f t="shared" si="1"/>
        <v>26.67</v>
      </c>
    </row>
    <row r="94" spans="1:5" x14ac:dyDescent="0.25">
      <c r="A94" s="18">
        <v>4609.4888821993809</v>
      </c>
      <c r="B94" s="18">
        <v>59.152478830672393</v>
      </c>
      <c r="D94" s="18">
        <f t="shared" si="1"/>
        <v>4609.49</v>
      </c>
      <c r="E94" s="18">
        <f t="shared" si="1"/>
        <v>59.15</v>
      </c>
    </row>
    <row r="95" spans="1:5" x14ac:dyDescent="0.25">
      <c r="A95" s="18">
        <v>3817.177734528073</v>
      </c>
      <c r="B95" s="18">
        <v>20.703175544956519</v>
      </c>
      <c r="D95" s="18">
        <f t="shared" si="1"/>
        <v>3817.18</v>
      </c>
      <c r="E95" s="18">
        <f t="shared" si="1"/>
        <v>20.7</v>
      </c>
    </row>
    <row r="96" spans="1:5" x14ac:dyDescent="0.25">
      <c r="A96" s="18">
        <v>2802.0667634893857</v>
      </c>
      <c r="B96" s="18">
        <v>26.176445003702568</v>
      </c>
      <c r="D96" s="18">
        <f t="shared" si="1"/>
        <v>2802.07</v>
      </c>
      <c r="E96" s="18">
        <f t="shared" si="1"/>
        <v>26.18</v>
      </c>
    </row>
    <row r="97" spans="1:5" x14ac:dyDescent="0.25">
      <c r="A97" s="18">
        <v>4984.6268817685723</v>
      </c>
      <c r="B97" s="18">
        <v>93.573852631924993</v>
      </c>
      <c r="D97" s="18">
        <f t="shared" si="1"/>
        <v>4984.63</v>
      </c>
      <c r="E97" s="18">
        <f t="shared" si="1"/>
        <v>93.57</v>
      </c>
    </row>
    <row r="98" spans="1:5" x14ac:dyDescent="0.25">
      <c r="A98" s="18">
        <v>2364.0038450567677</v>
      </c>
      <c r="B98" s="18">
        <v>21.763902328514661</v>
      </c>
      <c r="D98" s="18">
        <f t="shared" si="1"/>
        <v>2364</v>
      </c>
      <c r="E98" s="18">
        <f t="shared" si="1"/>
        <v>21.76</v>
      </c>
    </row>
    <row r="99" spans="1:5" x14ac:dyDescent="0.25">
      <c r="A99" s="18">
        <v>4824.9739505526968</v>
      </c>
      <c r="B99" s="18">
        <v>55.264750999563589</v>
      </c>
      <c r="D99" s="18">
        <f t="shared" si="1"/>
        <v>4824.97</v>
      </c>
      <c r="E99" s="18">
        <f t="shared" si="1"/>
        <v>55.26</v>
      </c>
    </row>
    <row r="100" spans="1:5" x14ac:dyDescent="0.25">
      <c r="A100" s="18">
        <v>5789.5997853661356</v>
      </c>
      <c r="B100" s="18">
        <v>65.625998547963434</v>
      </c>
      <c r="D100" s="18">
        <f t="shared" si="1"/>
        <v>5789.6</v>
      </c>
      <c r="E100" s="18">
        <f t="shared" si="1"/>
        <v>65.63</v>
      </c>
    </row>
    <row r="101" spans="1:5" x14ac:dyDescent="0.25">
      <c r="A101" s="18">
        <v>2549.4718244573219</v>
      </c>
      <c r="B101" s="18">
        <v>59.811457778523504</v>
      </c>
      <c r="D101" s="18">
        <f t="shared" si="1"/>
        <v>2549.4699999999998</v>
      </c>
      <c r="E101" s="18">
        <f t="shared" si="1"/>
        <v>59.81</v>
      </c>
    </row>
    <row r="102" spans="1:5" x14ac:dyDescent="0.25">
      <c r="A102" s="18">
        <v>3478.392584314362</v>
      </c>
      <c r="B102" s="18">
        <v>7.4717896139426472</v>
      </c>
      <c r="D102" s="18">
        <f t="shared" si="1"/>
        <v>3478.39</v>
      </c>
      <c r="E102" s="18">
        <f t="shared" si="1"/>
        <v>7.47</v>
      </c>
    </row>
  </sheetData>
  <mergeCells count="2">
    <mergeCell ref="A2:B2"/>
    <mergeCell ref="D2: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30BED-82B0-4630-8B9E-F19A9CF0ABC9}">
  <dimension ref="A1:E102"/>
  <sheetViews>
    <sheetView workbookViewId="0">
      <selection activeCell="D1" sqref="D1:E1"/>
    </sheetView>
  </sheetViews>
  <sheetFormatPr defaultRowHeight="15" x14ac:dyDescent="0.25"/>
  <cols>
    <col min="1" max="2" width="12" bestFit="1" customWidth="1"/>
    <col min="4" max="4" width="11.140625" bestFit="1" customWidth="1"/>
  </cols>
  <sheetData>
    <row r="1" spans="1:5" x14ac:dyDescent="0.25">
      <c r="A1" s="18">
        <f>SUM(A4:A102)</f>
        <v>382965.77399999992</v>
      </c>
      <c r="B1" s="18">
        <f>SUM(B4:B102)</f>
        <v>3615.2375387008533</v>
      </c>
      <c r="D1" s="18">
        <f>SUM(D4:D102)</f>
        <v>382965.71000000008</v>
      </c>
      <c r="E1" s="18">
        <f>SUM(E4:E102)</f>
        <v>3615.2400000000021</v>
      </c>
    </row>
    <row r="2" spans="1:5" x14ac:dyDescent="0.25">
      <c r="A2" s="64" t="s">
        <v>119</v>
      </c>
      <c r="B2" s="64"/>
      <c r="D2" s="64" t="s">
        <v>120</v>
      </c>
      <c r="E2" s="64"/>
    </row>
    <row r="3" spans="1:5" x14ac:dyDescent="0.25">
      <c r="A3" s="35" t="s">
        <v>1</v>
      </c>
      <c r="B3" s="35" t="s">
        <v>118</v>
      </c>
      <c r="D3" s="35" t="s">
        <v>1</v>
      </c>
      <c r="E3" s="35" t="s">
        <v>118</v>
      </c>
    </row>
    <row r="4" spans="1:5" x14ac:dyDescent="0.25">
      <c r="A4">
        <v>3531.2701103742102</v>
      </c>
      <c r="B4">
        <v>17.517808697427725</v>
      </c>
      <c r="D4" s="18">
        <f>ROUND(A4,2)</f>
        <v>3531.27</v>
      </c>
      <c r="E4" s="18">
        <f>ROUND(B4,2)</f>
        <v>17.52</v>
      </c>
    </row>
    <row r="5" spans="1:5" x14ac:dyDescent="0.25">
      <c r="A5">
        <v>2538.9525194010462</v>
      </c>
      <c r="B5">
        <v>8.2160392997509071</v>
      </c>
      <c r="D5" s="18">
        <f t="shared" ref="D5:E68" si="0">ROUND(A5,2)</f>
        <v>2538.9499999999998</v>
      </c>
      <c r="E5" s="18">
        <f t="shared" si="0"/>
        <v>8.2200000000000006</v>
      </c>
    </row>
    <row r="6" spans="1:5" x14ac:dyDescent="0.25">
      <c r="A6">
        <v>3869.2889148258128</v>
      </c>
      <c r="B6">
        <v>11.121377326645591</v>
      </c>
      <c r="D6" s="18">
        <f t="shared" si="0"/>
        <v>3869.29</v>
      </c>
      <c r="E6" s="18">
        <f t="shared" si="0"/>
        <v>11.12</v>
      </c>
    </row>
    <row r="7" spans="1:5" x14ac:dyDescent="0.25">
      <c r="A7">
        <v>3081.1088935921275</v>
      </c>
      <c r="B7">
        <v>49.0096025317198</v>
      </c>
      <c r="D7" s="18">
        <f t="shared" si="0"/>
        <v>3081.11</v>
      </c>
      <c r="E7" s="18">
        <f t="shared" si="0"/>
        <v>49.01</v>
      </c>
    </row>
    <row r="8" spans="1:5" x14ac:dyDescent="0.25">
      <c r="A8">
        <v>2726.8390897071445</v>
      </c>
      <c r="B8">
        <v>16.696279740533296</v>
      </c>
      <c r="D8" s="18">
        <f t="shared" si="0"/>
        <v>2726.84</v>
      </c>
      <c r="E8" s="18">
        <f t="shared" si="0"/>
        <v>16.7</v>
      </c>
    </row>
    <row r="9" spans="1:5" x14ac:dyDescent="0.25">
      <c r="A9">
        <v>5273.6041874909461</v>
      </c>
      <c r="B9">
        <v>36.146284134040876</v>
      </c>
      <c r="D9" s="18">
        <f t="shared" si="0"/>
        <v>5273.6</v>
      </c>
      <c r="E9" s="18">
        <f t="shared" si="0"/>
        <v>36.15</v>
      </c>
    </row>
    <row r="10" spans="1:5" x14ac:dyDescent="0.25">
      <c r="A10">
        <v>4621.0979488677476</v>
      </c>
      <c r="B10">
        <v>0</v>
      </c>
      <c r="D10" s="18">
        <f t="shared" si="0"/>
        <v>4621.1000000000004</v>
      </c>
      <c r="E10" s="18">
        <f t="shared" si="0"/>
        <v>0</v>
      </c>
    </row>
    <row r="11" spans="1:5" x14ac:dyDescent="0.25">
      <c r="A11">
        <v>4052.4861075258582</v>
      </c>
      <c r="B11">
        <v>29.228290924439044</v>
      </c>
      <c r="D11" s="18">
        <f t="shared" si="0"/>
        <v>4052.49</v>
      </c>
      <c r="E11" s="18">
        <f t="shared" si="0"/>
        <v>29.23</v>
      </c>
    </row>
    <row r="12" spans="1:5" x14ac:dyDescent="0.25">
      <c r="A12">
        <v>3406.058799523094</v>
      </c>
      <c r="B12">
        <v>8.331120218579235</v>
      </c>
      <c r="D12" s="18">
        <f t="shared" si="0"/>
        <v>3406.06</v>
      </c>
      <c r="E12" s="18">
        <f t="shared" si="0"/>
        <v>8.33</v>
      </c>
    </row>
    <row r="13" spans="1:5" x14ac:dyDescent="0.25">
      <c r="A13">
        <v>4466.9785431593955</v>
      </c>
      <c r="B13">
        <v>41.318248576533087</v>
      </c>
      <c r="D13" s="18">
        <f t="shared" si="0"/>
        <v>4466.9799999999996</v>
      </c>
      <c r="E13" s="18">
        <f t="shared" si="0"/>
        <v>41.32</v>
      </c>
    </row>
    <row r="14" spans="1:5" x14ac:dyDescent="0.25">
      <c r="A14">
        <v>3681.0455353080788</v>
      </c>
      <c r="B14">
        <v>29.352713873835132</v>
      </c>
      <c r="D14" s="18">
        <f t="shared" si="0"/>
        <v>3681.05</v>
      </c>
      <c r="E14" s="18">
        <f t="shared" si="0"/>
        <v>29.35</v>
      </c>
    </row>
    <row r="15" spans="1:5" x14ac:dyDescent="0.25">
      <c r="A15">
        <v>4112.3442324507187</v>
      </c>
      <c r="B15">
        <v>12.516042645163971</v>
      </c>
      <c r="D15" s="18">
        <f t="shared" si="0"/>
        <v>4112.34</v>
      </c>
      <c r="E15" s="18">
        <f t="shared" si="0"/>
        <v>12.52</v>
      </c>
    </row>
    <row r="16" spans="1:5" x14ac:dyDescent="0.25">
      <c r="A16">
        <v>3605.30417298261</v>
      </c>
      <c r="B16">
        <v>32.229533049393616</v>
      </c>
      <c r="D16" s="18">
        <f t="shared" si="0"/>
        <v>3605.3</v>
      </c>
      <c r="E16" s="18">
        <f t="shared" si="0"/>
        <v>32.229999999999997</v>
      </c>
    </row>
    <row r="17" spans="1:5" x14ac:dyDescent="0.25">
      <c r="A17">
        <v>3888.1052487929096</v>
      </c>
      <c r="B17">
        <v>93.665073102237614</v>
      </c>
      <c r="D17" s="18">
        <f t="shared" si="0"/>
        <v>3888.11</v>
      </c>
      <c r="E17" s="18">
        <f t="shared" si="0"/>
        <v>93.67</v>
      </c>
    </row>
    <row r="18" spans="1:5" x14ac:dyDescent="0.25">
      <c r="A18">
        <v>3384.8549420311497</v>
      </c>
      <c r="B18">
        <v>31.154155046086807</v>
      </c>
      <c r="D18" s="18">
        <f t="shared" si="0"/>
        <v>3384.85</v>
      </c>
      <c r="E18" s="18">
        <f t="shared" si="0"/>
        <v>31.15</v>
      </c>
    </row>
    <row r="19" spans="1:5" x14ac:dyDescent="0.25">
      <c r="A19">
        <v>4152.6978339126063</v>
      </c>
      <c r="B19">
        <v>6.9306748466257666</v>
      </c>
      <c r="D19" s="18">
        <f t="shared" si="0"/>
        <v>4152.7</v>
      </c>
      <c r="E19" s="18">
        <f t="shared" si="0"/>
        <v>6.93</v>
      </c>
    </row>
    <row r="20" spans="1:5" x14ac:dyDescent="0.25">
      <c r="A20">
        <v>4068.700763507286</v>
      </c>
      <c r="B20">
        <v>61.386031958404644</v>
      </c>
      <c r="D20" s="18">
        <f t="shared" si="0"/>
        <v>4068.7</v>
      </c>
      <c r="E20" s="18">
        <f t="shared" si="0"/>
        <v>61.39</v>
      </c>
    </row>
    <row r="21" spans="1:5" x14ac:dyDescent="0.25">
      <c r="A21">
        <v>3740.3130504162768</v>
      </c>
      <c r="B21">
        <v>17.488992425552198</v>
      </c>
      <c r="D21" s="18">
        <f t="shared" si="0"/>
        <v>3740.31</v>
      </c>
      <c r="E21" s="18">
        <f t="shared" si="0"/>
        <v>17.489999999999998</v>
      </c>
    </row>
    <row r="22" spans="1:5" x14ac:dyDescent="0.25">
      <c r="A22">
        <v>3582.440465232994</v>
      </c>
      <c r="B22">
        <v>52.902156066408203</v>
      </c>
      <c r="D22" s="18">
        <f t="shared" si="0"/>
        <v>3582.44</v>
      </c>
      <c r="E22" s="18">
        <f t="shared" si="0"/>
        <v>52.9</v>
      </c>
    </row>
    <row r="23" spans="1:5" x14ac:dyDescent="0.25">
      <c r="A23">
        <v>2398.3158067321397</v>
      </c>
      <c r="B23">
        <v>5.3149651156086026</v>
      </c>
      <c r="D23" s="18">
        <f t="shared" si="0"/>
        <v>2398.3200000000002</v>
      </c>
      <c r="E23" s="18">
        <f t="shared" si="0"/>
        <v>5.31</v>
      </c>
    </row>
    <row r="24" spans="1:5" x14ac:dyDescent="0.25">
      <c r="A24">
        <v>3765.6340197581862</v>
      </c>
      <c r="B24">
        <v>42.74900839972878</v>
      </c>
      <c r="D24" s="18">
        <f t="shared" si="0"/>
        <v>3765.63</v>
      </c>
      <c r="E24" s="18">
        <f t="shared" si="0"/>
        <v>42.75</v>
      </c>
    </row>
    <row r="25" spans="1:5" x14ac:dyDescent="0.25">
      <c r="A25">
        <v>4675.833255523542</v>
      </c>
      <c r="B25">
        <v>84.733159249561396</v>
      </c>
      <c r="D25" s="18">
        <f t="shared" si="0"/>
        <v>4675.83</v>
      </c>
      <c r="E25" s="18">
        <f t="shared" si="0"/>
        <v>84.73</v>
      </c>
    </row>
    <row r="26" spans="1:5" x14ac:dyDescent="0.25">
      <c r="A26">
        <v>4733.1820355108457</v>
      </c>
      <c r="B26">
        <v>76.425468748288594</v>
      </c>
      <c r="D26" s="18">
        <f t="shared" si="0"/>
        <v>4733.18</v>
      </c>
      <c r="E26" s="18">
        <f t="shared" si="0"/>
        <v>76.430000000000007</v>
      </c>
    </row>
    <row r="27" spans="1:5" x14ac:dyDescent="0.25">
      <c r="A27">
        <v>4215.4204279372543</v>
      </c>
      <c r="B27">
        <v>64.223080652038931</v>
      </c>
      <c r="D27" s="18">
        <f t="shared" si="0"/>
        <v>4215.42</v>
      </c>
      <c r="E27" s="18">
        <f t="shared" si="0"/>
        <v>64.22</v>
      </c>
    </row>
    <row r="28" spans="1:5" x14ac:dyDescent="0.25">
      <c r="A28">
        <v>4356.8817425107391</v>
      </c>
      <c r="B28">
        <v>39.358094304381439</v>
      </c>
      <c r="D28" s="18">
        <f t="shared" si="0"/>
        <v>4356.88</v>
      </c>
      <c r="E28" s="18">
        <f t="shared" si="0"/>
        <v>39.36</v>
      </c>
    </row>
    <row r="29" spans="1:5" x14ac:dyDescent="0.25">
      <c r="A29">
        <v>3141.2635872123747</v>
      </c>
      <c r="B29">
        <v>25.983560044499988</v>
      </c>
      <c r="D29" s="18">
        <f t="shared" si="0"/>
        <v>3141.26</v>
      </c>
      <c r="E29" s="18">
        <f t="shared" si="0"/>
        <v>25.98</v>
      </c>
    </row>
    <row r="30" spans="1:5" x14ac:dyDescent="0.25">
      <c r="A30">
        <v>3031.3849621651648</v>
      </c>
      <c r="B30">
        <v>28.173292013593645</v>
      </c>
      <c r="D30" s="18">
        <f t="shared" si="0"/>
        <v>3031.38</v>
      </c>
      <c r="E30" s="18">
        <f t="shared" si="0"/>
        <v>28.17</v>
      </c>
    </row>
    <row r="31" spans="1:5" x14ac:dyDescent="0.25">
      <c r="A31">
        <v>4342.0448441978533</v>
      </c>
      <c r="B31">
        <v>51.349746247219251</v>
      </c>
      <c r="D31" s="18">
        <f t="shared" si="0"/>
        <v>4342.04</v>
      </c>
      <c r="E31" s="18">
        <f t="shared" si="0"/>
        <v>51.35</v>
      </c>
    </row>
    <row r="32" spans="1:5" x14ac:dyDescent="0.25">
      <c r="A32">
        <v>3095.803252043931</v>
      </c>
      <c r="B32">
        <v>10.533333333333335</v>
      </c>
      <c r="D32" s="18">
        <f t="shared" si="0"/>
        <v>3095.8</v>
      </c>
      <c r="E32" s="18">
        <f t="shared" si="0"/>
        <v>10.53</v>
      </c>
    </row>
    <row r="33" spans="1:5" x14ac:dyDescent="0.25">
      <c r="A33">
        <v>2790.2071725438705</v>
      </c>
      <c r="B33">
        <v>10.51160351094958</v>
      </c>
      <c r="D33" s="18">
        <f t="shared" si="0"/>
        <v>2790.21</v>
      </c>
      <c r="E33" s="18">
        <f t="shared" si="0"/>
        <v>10.51</v>
      </c>
    </row>
    <row r="34" spans="1:5" x14ac:dyDescent="0.25">
      <c r="A34">
        <v>5455.0553243375934</v>
      </c>
      <c r="B34">
        <v>90.135422304499073</v>
      </c>
      <c r="D34" s="18">
        <f t="shared" si="0"/>
        <v>5455.06</v>
      </c>
      <c r="E34" s="18">
        <f t="shared" si="0"/>
        <v>90.14</v>
      </c>
    </row>
    <row r="35" spans="1:5" x14ac:dyDescent="0.25">
      <c r="A35">
        <v>2366.6422011311183</v>
      </c>
      <c r="B35">
        <v>20.952397650798456</v>
      </c>
      <c r="D35" s="18">
        <f t="shared" si="0"/>
        <v>2366.64</v>
      </c>
      <c r="E35" s="18">
        <f t="shared" si="0"/>
        <v>20.95</v>
      </c>
    </row>
    <row r="36" spans="1:5" x14ac:dyDescent="0.25">
      <c r="A36">
        <v>4779.5526803240873</v>
      </c>
      <c r="B36">
        <v>80.014161772382352</v>
      </c>
      <c r="D36" s="18">
        <f t="shared" si="0"/>
        <v>4779.55</v>
      </c>
      <c r="E36" s="18">
        <f t="shared" si="0"/>
        <v>80.010000000000005</v>
      </c>
    </row>
    <row r="37" spans="1:5" x14ac:dyDescent="0.25">
      <c r="A37">
        <v>3590.6891650391799</v>
      </c>
      <c r="B37">
        <v>38.71705845718035</v>
      </c>
      <c r="D37" s="18">
        <f t="shared" si="0"/>
        <v>3590.69</v>
      </c>
      <c r="E37" s="18">
        <f t="shared" si="0"/>
        <v>38.72</v>
      </c>
    </row>
    <row r="38" spans="1:5" x14ac:dyDescent="0.25">
      <c r="A38">
        <v>3773.048696701755</v>
      </c>
      <c r="B38">
        <v>65.141272170281894</v>
      </c>
      <c r="D38" s="18">
        <f t="shared" si="0"/>
        <v>3773.05</v>
      </c>
      <c r="E38" s="18">
        <f t="shared" si="0"/>
        <v>65.14</v>
      </c>
    </row>
    <row r="39" spans="1:5" x14ac:dyDescent="0.25">
      <c r="A39">
        <v>3038.5841825642815</v>
      </c>
      <c r="B39">
        <v>33.67640084487801</v>
      </c>
      <c r="D39" s="18">
        <f t="shared" si="0"/>
        <v>3038.58</v>
      </c>
      <c r="E39" s="18">
        <f t="shared" si="0"/>
        <v>33.68</v>
      </c>
    </row>
    <row r="40" spans="1:5" x14ac:dyDescent="0.25">
      <c r="A40">
        <v>3475.5381352915792</v>
      </c>
      <c r="B40">
        <v>38.099769720295541</v>
      </c>
      <c r="D40" s="18">
        <f t="shared" si="0"/>
        <v>3475.54</v>
      </c>
      <c r="E40" s="18">
        <f t="shared" si="0"/>
        <v>38.1</v>
      </c>
    </row>
    <row r="41" spans="1:5" x14ac:dyDescent="0.25">
      <c r="A41">
        <v>3557.5074402201467</v>
      </c>
      <c r="B41">
        <v>24.625811693698996</v>
      </c>
      <c r="D41" s="18">
        <f t="shared" si="0"/>
        <v>3557.51</v>
      </c>
      <c r="E41" s="18">
        <f t="shared" si="0"/>
        <v>24.63</v>
      </c>
    </row>
    <row r="42" spans="1:5" x14ac:dyDescent="0.25">
      <c r="A42">
        <v>3810.8199982461374</v>
      </c>
      <c r="B42">
        <v>26.10394936921454</v>
      </c>
      <c r="D42" s="18">
        <f t="shared" si="0"/>
        <v>3810.82</v>
      </c>
      <c r="E42" s="18">
        <f t="shared" si="0"/>
        <v>26.1</v>
      </c>
    </row>
    <row r="43" spans="1:5" x14ac:dyDescent="0.25">
      <c r="A43">
        <v>3508.9946380534579</v>
      </c>
      <c r="B43">
        <v>34.867861133975012</v>
      </c>
      <c r="D43" s="18">
        <f t="shared" si="0"/>
        <v>3508.99</v>
      </c>
      <c r="E43" s="18">
        <f t="shared" si="0"/>
        <v>34.869999999999997</v>
      </c>
    </row>
    <row r="44" spans="1:5" x14ac:dyDescent="0.25">
      <c r="A44">
        <v>3698.1937852533638</v>
      </c>
      <c r="B44">
        <v>50.924431267505703</v>
      </c>
      <c r="D44" s="18">
        <f t="shared" si="0"/>
        <v>3698.19</v>
      </c>
      <c r="E44" s="18">
        <f t="shared" si="0"/>
        <v>50.92</v>
      </c>
    </row>
    <row r="45" spans="1:5" x14ac:dyDescent="0.25">
      <c r="A45">
        <v>3931.4410813300888</v>
      </c>
      <c r="B45">
        <v>56.988110927393002</v>
      </c>
      <c r="D45" s="18">
        <f t="shared" si="0"/>
        <v>3931.44</v>
      </c>
      <c r="E45" s="18">
        <f t="shared" si="0"/>
        <v>56.99</v>
      </c>
    </row>
    <row r="46" spans="1:5" x14ac:dyDescent="0.25">
      <c r="A46">
        <v>4120.1581512136836</v>
      </c>
      <c r="B46">
        <v>44.198048633942051</v>
      </c>
      <c r="D46" s="18">
        <f t="shared" si="0"/>
        <v>4120.16</v>
      </c>
      <c r="E46" s="18">
        <f t="shared" si="0"/>
        <v>44.2</v>
      </c>
    </row>
    <row r="47" spans="1:5" x14ac:dyDescent="0.25">
      <c r="A47">
        <v>3220.098010908132</v>
      </c>
      <c r="B47">
        <v>29.172400415667497</v>
      </c>
      <c r="D47" s="18">
        <f t="shared" si="0"/>
        <v>3220.1</v>
      </c>
      <c r="E47" s="18">
        <f t="shared" si="0"/>
        <v>29.17</v>
      </c>
    </row>
    <row r="48" spans="1:5" x14ac:dyDescent="0.25">
      <c r="A48">
        <v>3050.0342847582201</v>
      </c>
      <c r="B48">
        <v>39.747625740372555</v>
      </c>
      <c r="D48" s="18">
        <f t="shared" si="0"/>
        <v>3050.03</v>
      </c>
      <c r="E48" s="18">
        <f t="shared" si="0"/>
        <v>39.75</v>
      </c>
    </row>
    <row r="49" spans="1:5" x14ac:dyDescent="0.25">
      <c r="A49">
        <v>2653.0846687069197</v>
      </c>
      <c r="B49">
        <v>73.818532458679456</v>
      </c>
      <c r="D49" s="18">
        <f t="shared" si="0"/>
        <v>2653.08</v>
      </c>
      <c r="E49" s="18">
        <f t="shared" si="0"/>
        <v>73.819999999999993</v>
      </c>
    </row>
    <row r="50" spans="1:5" x14ac:dyDescent="0.25">
      <c r="A50">
        <v>2567.55765003447</v>
      </c>
      <c r="B50">
        <v>21.328359272466955</v>
      </c>
      <c r="D50" s="18">
        <f t="shared" si="0"/>
        <v>2567.56</v>
      </c>
      <c r="E50" s="18">
        <f t="shared" si="0"/>
        <v>21.33</v>
      </c>
    </row>
    <row r="51" spans="1:5" x14ac:dyDescent="0.25">
      <c r="A51">
        <v>3921.3050112998981</v>
      </c>
      <c r="B51">
        <v>16.657541297387002</v>
      </c>
      <c r="D51" s="18">
        <f t="shared" si="0"/>
        <v>3921.31</v>
      </c>
      <c r="E51" s="18">
        <f t="shared" si="0"/>
        <v>16.66</v>
      </c>
    </row>
    <row r="52" spans="1:5" x14ac:dyDescent="0.25">
      <c r="A52">
        <v>4054.8829371190145</v>
      </c>
      <c r="B52">
        <v>72.363961535308007</v>
      </c>
      <c r="D52" s="18">
        <f t="shared" si="0"/>
        <v>4054.88</v>
      </c>
      <c r="E52" s="18">
        <f t="shared" si="0"/>
        <v>72.36</v>
      </c>
    </row>
    <row r="53" spans="1:5" x14ac:dyDescent="0.25">
      <c r="A53">
        <v>5551.5913069289118</v>
      </c>
      <c r="B53">
        <v>41.154807890611309</v>
      </c>
      <c r="D53" s="18">
        <f t="shared" si="0"/>
        <v>5551.59</v>
      </c>
      <c r="E53" s="18">
        <f t="shared" si="0"/>
        <v>41.15</v>
      </c>
    </row>
    <row r="54" spans="1:5" x14ac:dyDescent="0.25">
      <c r="A54">
        <v>2950.4549114575016</v>
      </c>
      <c r="B54">
        <v>71.968180458403396</v>
      </c>
      <c r="D54" s="18">
        <f t="shared" si="0"/>
        <v>2950.45</v>
      </c>
      <c r="E54" s="18">
        <f t="shared" si="0"/>
        <v>71.97</v>
      </c>
    </row>
    <row r="55" spans="1:5" x14ac:dyDescent="0.25">
      <c r="A55">
        <v>6083.8660152534703</v>
      </c>
      <c r="B55">
        <v>54.289094339622643</v>
      </c>
      <c r="D55" s="18">
        <f t="shared" si="0"/>
        <v>6083.87</v>
      </c>
      <c r="E55" s="18">
        <f t="shared" si="0"/>
        <v>54.29</v>
      </c>
    </row>
    <row r="56" spans="1:5" x14ac:dyDescent="0.25">
      <c r="A56">
        <v>3786.4336185790971</v>
      </c>
      <c r="B56">
        <v>23.645657649880736</v>
      </c>
      <c r="D56" s="18">
        <f t="shared" si="0"/>
        <v>3786.43</v>
      </c>
      <c r="E56" s="18">
        <f t="shared" si="0"/>
        <v>23.65</v>
      </c>
    </row>
    <row r="57" spans="1:5" x14ac:dyDescent="0.25">
      <c r="A57">
        <v>3291.8846771683902</v>
      </c>
      <c r="B57">
        <v>57.74128250982686</v>
      </c>
      <c r="D57" s="18">
        <f t="shared" si="0"/>
        <v>3291.88</v>
      </c>
      <c r="E57" s="18">
        <f t="shared" si="0"/>
        <v>57.74</v>
      </c>
    </row>
    <row r="58" spans="1:5" x14ac:dyDescent="0.25">
      <c r="A58">
        <v>6384.808869116544</v>
      </c>
      <c r="B58">
        <v>55.153357725243112</v>
      </c>
      <c r="D58" s="18">
        <f t="shared" si="0"/>
        <v>6384.81</v>
      </c>
      <c r="E58" s="18">
        <f t="shared" si="0"/>
        <v>55.15</v>
      </c>
    </row>
    <row r="59" spans="1:5" x14ac:dyDescent="0.25">
      <c r="A59">
        <v>3894.9504173339633</v>
      </c>
      <c r="B59">
        <v>18.16473485439694</v>
      </c>
      <c r="D59" s="18">
        <f t="shared" si="0"/>
        <v>3894.95</v>
      </c>
      <c r="E59" s="18">
        <f t="shared" si="0"/>
        <v>18.16</v>
      </c>
    </row>
    <row r="60" spans="1:5" x14ac:dyDescent="0.25">
      <c r="A60">
        <v>7042.0431265923908</v>
      </c>
      <c r="B60">
        <v>8.2365217391304348</v>
      </c>
      <c r="D60" s="18">
        <f t="shared" si="0"/>
        <v>7042.04</v>
      </c>
      <c r="E60" s="18">
        <f t="shared" si="0"/>
        <v>8.24</v>
      </c>
    </row>
    <row r="61" spans="1:5" x14ac:dyDescent="0.25">
      <c r="A61">
        <v>2686.8067965296445</v>
      </c>
      <c r="B61">
        <v>53.031690119048434</v>
      </c>
      <c r="D61" s="18">
        <f t="shared" si="0"/>
        <v>2686.81</v>
      </c>
      <c r="E61" s="18">
        <f t="shared" si="0"/>
        <v>53.03</v>
      </c>
    </row>
    <row r="62" spans="1:5" x14ac:dyDescent="0.25">
      <c r="A62">
        <v>2494.8569210648288</v>
      </c>
      <c r="B62">
        <v>26.900043772876931</v>
      </c>
      <c r="D62" s="18">
        <f t="shared" si="0"/>
        <v>2494.86</v>
      </c>
      <c r="E62" s="18">
        <f t="shared" si="0"/>
        <v>26.9</v>
      </c>
    </row>
    <row r="63" spans="1:5" x14ac:dyDescent="0.25">
      <c r="A63">
        <v>4292.5480880680261</v>
      </c>
      <c r="B63">
        <v>39.746120614859947</v>
      </c>
      <c r="D63" s="18">
        <f t="shared" si="0"/>
        <v>4292.55</v>
      </c>
      <c r="E63" s="18">
        <f t="shared" si="0"/>
        <v>39.75</v>
      </c>
    </row>
    <row r="64" spans="1:5" x14ac:dyDescent="0.25">
      <c r="A64">
        <v>3934.4846635223762</v>
      </c>
      <c r="B64">
        <v>46.621568043908653</v>
      </c>
      <c r="D64" s="18">
        <f t="shared" si="0"/>
        <v>3934.48</v>
      </c>
      <c r="E64" s="18">
        <f t="shared" si="0"/>
        <v>46.62</v>
      </c>
    </row>
    <row r="65" spans="1:5" x14ac:dyDescent="0.25">
      <c r="A65">
        <v>3846.2588850405491</v>
      </c>
      <c r="B65">
        <v>55.524458875898183</v>
      </c>
      <c r="D65" s="18">
        <f t="shared" si="0"/>
        <v>3846.26</v>
      </c>
      <c r="E65" s="18">
        <f t="shared" si="0"/>
        <v>55.52</v>
      </c>
    </row>
    <row r="66" spans="1:5" x14ac:dyDescent="0.25">
      <c r="A66">
        <v>4395.3735175657466</v>
      </c>
      <c r="B66">
        <v>23.685379516634594</v>
      </c>
      <c r="D66" s="18">
        <f t="shared" si="0"/>
        <v>4395.37</v>
      </c>
      <c r="E66" s="18">
        <f t="shared" si="0"/>
        <v>23.69</v>
      </c>
    </row>
    <row r="67" spans="1:5" x14ac:dyDescent="0.25">
      <c r="A67">
        <v>4184.5947085598691</v>
      </c>
      <c r="B67">
        <v>53.70414692873338</v>
      </c>
      <c r="D67" s="18">
        <f t="shared" si="0"/>
        <v>4184.59</v>
      </c>
      <c r="E67" s="18">
        <f t="shared" si="0"/>
        <v>53.7</v>
      </c>
    </row>
    <row r="68" spans="1:5" x14ac:dyDescent="0.25">
      <c r="A68">
        <v>3273.6457024021765</v>
      </c>
      <c r="B68">
        <v>24.835916786070502</v>
      </c>
      <c r="D68" s="18">
        <f t="shared" si="0"/>
        <v>3273.65</v>
      </c>
      <c r="E68" s="18">
        <f t="shared" si="0"/>
        <v>24.84</v>
      </c>
    </row>
    <row r="69" spans="1:5" x14ac:dyDescent="0.25">
      <c r="A69">
        <v>3210.7058518939371</v>
      </c>
      <c r="B69">
        <v>31.766340691297728</v>
      </c>
      <c r="D69" s="18">
        <f t="shared" ref="D69:E102" si="1">ROUND(A69,2)</f>
        <v>3210.71</v>
      </c>
      <c r="E69" s="18">
        <f t="shared" si="1"/>
        <v>31.77</v>
      </c>
    </row>
    <row r="70" spans="1:5" x14ac:dyDescent="0.25">
      <c r="A70">
        <v>3810.2252141025374</v>
      </c>
      <c r="B70">
        <v>20.287569161424621</v>
      </c>
      <c r="D70" s="18">
        <f t="shared" si="1"/>
        <v>3810.23</v>
      </c>
      <c r="E70" s="18">
        <f t="shared" si="1"/>
        <v>20.29</v>
      </c>
    </row>
    <row r="71" spans="1:5" x14ac:dyDescent="0.25">
      <c r="A71">
        <v>2369.5337842077047</v>
      </c>
      <c r="B71">
        <v>11.933092038469649</v>
      </c>
      <c r="D71" s="18">
        <f t="shared" si="1"/>
        <v>2369.5300000000002</v>
      </c>
      <c r="E71" s="18">
        <f t="shared" si="1"/>
        <v>11.93</v>
      </c>
    </row>
    <row r="72" spans="1:5" x14ac:dyDescent="0.25">
      <c r="A72">
        <v>2718.2885362778916</v>
      </c>
      <c r="B72">
        <v>8.9411344730874802</v>
      </c>
      <c r="D72" s="18">
        <f t="shared" si="1"/>
        <v>2718.29</v>
      </c>
      <c r="E72" s="18">
        <f t="shared" si="1"/>
        <v>8.94</v>
      </c>
    </row>
    <row r="73" spans="1:5" x14ac:dyDescent="0.25">
      <c r="A73">
        <v>3406.953637350623</v>
      </c>
      <c r="B73">
        <v>14.029270650357054</v>
      </c>
      <c r="D73" s="18">
        <f t="shared" si="1"/>
        <v>3406.95</v>
      </c>
      <c r="E73" s="18">
        <f t="shared" si="1"/>
        <v>14.03</v>
      </c>
    </row>
    <row r="74" spans="1:5" x14ac:dyDescent="0.25">
      <c r="A74">
        <v>3860.9774469292679</v>
      </c>
      <c r="B74">
        <v>6.4623216882655203</v>
      </c>
      <c r="D74" s="18">
        <f t="shared" si="1"/>
        <v>3860.98</v>
      </c>
      <c r="E74" s="18">
        <f t="shared" si="1"/>
        <v>6.46</v>
      </c>
    </row>
    <row r="75" spans="1:5" x14ac:dyDescent="0.25">
      <c r="A75">
        <v>2782.8141331665329</v>
      </c>
      <c r="B75">
        <v>41.037166554198151</v>
      </c>
      <c r="D75" s="18">
        <f t="shared" si="1"/>
        <v>2782.81</v>
      </c>
      <c r="E75" s="18">
        <f t="shared" si="1"/>
        <v>41.04</v>
      </c>
    </row>
    <row r="76" spans="1:5" x14ac:dyDescent="0.25">
      <c r="A76">
        <v>3497.5521185818443</v>
      </c>
      <c r="B76">
        <v>22.229698691986275</v>
      </c>
      <c r="D76" s="18">
        <f t="shared" si="1"/>
        <v>3497.55</v>
      </c>
      <c r="E76" s="18">
        <f t="shared" si="1"/>
        <v>22.23</v>
      </c>
    </row>
    <row r="77" spans="1:5" x14ac:dyDescent="0.25">
      <c r="A77">
        <v>3365.6039036139846</v>
      </c>
      <c r="B77">
        <v>15.748662438543224</v>
      </c>
      <c r="D77" s="18">
        <f t="shared" si="1"/>
        <v>3365.6</v>
      </c>
      <c r="E77" s="18">
        <f t="shared" si="1"/>
        <v>15.75</v>
      </c>
    </row>
    <row r="78" spans="1:5" x14ac:dyDescent="0.25">
      <c r="A78">
        <v>6271.629002504299</v>
      </c>
      <c r="B78">
        <v>8.8033480423620016</v>
      </c>
      <c r="D78" s="18">
        <f t="shared" si="1"/>
        <v>6271.63</v>
      </c>
      <c r="E78" s="18">
        <f t="shared" si="1"/>
        <v>8.8000000000000007</v>
      </c>
    </row>
    <row r="79" spans="1:5" x14ac:dyDescent="0.25">
      <c r="A79">
        <v>3536.7096796349515</v>
      </c>
      <c r="B79">
        <v>23.355895608246549</v>
      </c>
      <c r="D79" s="18">
        <f t="shared" si="1"/>
        <v>3536.71</v>
      </c>
      <c r="E79" s="18">
        <f t="shared" si="1"/>
        <v>23.36</v>
      </c>
    </row>
    <row r="80" spans="1:5" x14ac:dyDescent="0.25">
      <c r="A80">
        <v>6871.0149777338156</v>
      </c>
      <c r="B80">
        <v>39.492665798562754</v>
      </c>
      <c r="D80" s="18">
        <f t="shared" si="1"/>
        <v>6871.01</v>
      </c>
      <c r="E80" s="18">
        <f t="shared" si="1"/>
        <v>39.49</v>
      </c>
    </row>
    <row r="81" spans="1:5" x14ac:dyDescent="0.25">
      <c r="A81">
        <v>7255.7370710699561</v>
      </c>
      <c r="B81">
        <v>21.024762646019038</v>
      </c>
      <c r="D81" s="18">
        <f t="shared" si="1"/>
        <v>7255.74</v>
      </c>
      <c r="E81" s="18">
        <f t="shared" si="1"/>
        <v>21.02</v>
      </c>
    </row>
    <row r="82" spans="1:5" x14ac:dyDescent="0.25">
      <c r="A82">
        <v>3547.8348736662283</v>
      </c>
      <c r="B82">
        <v>19.073805548193231</v>
      </c>
      <c r="D82" s="18">
        <f t="shared" si="1"/>
        <v>3547.83</v>
      </c>
      <c r="E82" s="18">
        <f t="shared" si="1"/>
        <v>19.07</v>
      </c>
    </row>
    <row r="83" spans="1:5" x14ac:dyDescent="0.25">
      <c r="A83">
        <v>3033.1992242229121</v>
      </c>
      <c r="B83">
        <v>33.802567693053902</v>
      </c>
      <c r="D83" s="18">
        <f t="shared" si="1"/>
        <v>3033.2</v>
      </c>
      <c r="E83" s="18">
        <f t="shared" si="1"/>
        <v>33.799999999999997</v>
      </c>
    </row>
    <row r="84" spans="1:5" x14ac:dyDescent="0.25">
      <c r="A84">
        <v>3746.0347122661465</v>
      </c>
      <c r="B84">
        <v>9.5034668550213635</v>
      </c>
      <c r="D84" s="18">
        <f t="shared" si="1"/>
        <v>3746.03</v>
      </c>
      <c r="E84" s="18">
        <f t="shared" si="1"/>
        <v>9.5</v>
      </c>
    </row>
    <row r="85" spans="1:5" x14ac:dyDescent="0.25">
      <c r="A85">
        <v>4140.4245084908771</v>
      </c>
      <c r="B85">
        <v>57.904303514813691</v>
      </c>
      <c r="D85" s="18">
        <f t="shared" si="1"/>
        <v>4140.42</v>
      </c>
      <c r="E85" s="18">
        <f t="shared" si="1"/>
        <v>57.9</v>
      </c>
    </row>
    <row r="86" spans="1:5" x14ac:dyDescent="0.25">
      <c r="A86">
        <v>3590.4782657874384</v>
      </c>
      <c r="B86">
        <v>49.071926841010971</v>
      </c>
      <c r="D86" s="18">
        <f t="shared" si="1"/>
        <v>3590.48</v>
      </c>
      <c r="E86" s="18">
        <f t="shared" si="1"/>
        <v>49.07</v>
      </c>
    </row>
    <row r="87" spans="1:5" x14ac:dyDescent="0.25">
      <c r="A87">
        <v>6037.3344482219936</v>
      </c>
      <c r="B87">
        <v>12.806900267280017</v>
      </c>
      <c r="D87" s="18">
        <f t="shared" si="1"/>
        <v>6037.33</v>
      </c>
      <c r="E87" s="18">
        <f t="shared" si="1"/>
        <v>12.81</v>
      </c>
    </row>
    <row r="88" spans="1:5" x14ac:dyDescent="0.25">
      <c r="A88">
        <v>4366.3361334632082</v>
      </c>
      <c r="B88">
        <v>39.177198076307</v>
      </c>
      <c r="D88" s="18">
        <f t="shared" si="1"/>
        <v>4366.34</v>
      </c>
      <c r="E88" s="18">
        <f t="shared" si="1"/>
        <v>39.18</v>
      </c>
    </row>
    <row r="89" spans="1:5" x14ac:dyDescent="0.25">
      <c r="A89">
        <v>4614.4223575714213</v>
      </c>
      <c r="B89">
        <v>65.688601068793545</v>
      </c>
      <c r="D89" s="18">
        <f t="shared" si="1"/>
        <v>4614.42</v>
      </c>
      <c r="E89" s="18">
        <f t="shared" si="1"/>
        <v>65.69</v>
      </c>
    </row>
    <row r="90" spans="1:5" x14ac:dyDescent="0.25">
      <c r="A90">
        <v>3107.1387325817113</v>
      </c>
      <c r="B90">
        <v>27.015082565973024</v>
      </c>
      <c r="D90" s="18">
        <f t="shared" si="1"/>
        <v>3107.14</v>
      </c>
      <c r="E90" s="18">
        <f t="shared" si="1"/>
        <v>27.02</v>
      </c>
    </row>
    <row r="91" spans="1:5" x14ac:dyDescent="0.25">
      <c r="A91">
        <v>2559.5322192745261</v>
      </c>
      <c r="B91">
        <v>19.799014830328506</v>
      </c>
      <c r="D91" s="18">
        <f t="shared" si="1"/>
        <v>2559.5300000000002</v>
      </c>
      <c r="E91" s="18">
        <f t="shared" si="1"/>
        <v>19.8</v>
      </c>
    </row>
    <row r="92" spans="1:5" x14ac:dyDescent="0.25">
      <c r="A92">
        <v>2967.0163429472864</v>
      </c>
      <c r="B92">
        <v>63.277442212158647</v>
      </c>
      <c r="D92" s="18">
        <f t="shared" si="1"/>
        <v>2967.02</v>
      </c>
      <c r="E92" s="18">
        <f t="shared" si="1"/>
        <v>63.28</v>
      </c>
    </row>
    <row r="93" spans="1:5" x14ac:dyDescent="0.25">
      <c r="A93">
        <v>3249.7590547736295</v>
      </c>
      <c r="B93">
        <v>27.297459578334802</v>
      </c>
      <c r="D93" s="18">
        <f t="shared" si="1"/>
        <v>3249.76</v>
      </c>
      <c r="E93" s="18">
        <f t="shared" si="1"/>
        <v>27.3</v>
      </c>
    </row>
    <row r="94" spans="1:5" x14ac:dyDescent="0.25">
      <c r="A94">
        <v>4718.3088703391622</v>
      </c>
      <c r="B94">
        <v>60.549786877113505</v>
      </c>
      <c r="D94" s="18">
        <f t="shared" si="1"/>
        <v>4718.3100000000004</v>
      </c>
      <c r="E94" s="18">
        <f t="shared" si="1"/>
        <v>60.55</v>
      </c>
    </row>
    <row r="95" spans="1:5" x14ac:dyDescent="0.25">
      <c r="A95">
        <v>3907.2929829676323</v>
      </c>
      <c r="B95">
        <v>21.194539818220129</v>
      </c>
      <c r="D95" s="18">
        <f t="shared" si="1"/>
        <v>3907.29</v>
      </c>
      <c r="E95" s="18">
        <f t="shared" si="1"/>
        <v>21.19</v>
      </c>
    </row>
    <row r="96" spans="1:5" x14ac:dyDescent="0.25">
      <c r="A96">
        <v>2868.2174538939803</v>
      </c>
      <c r="B96">
        <v>26.797919038869235</v>
      </c>
      <c r="D96" s="18">
        <f t="shared" si="1"/>
        <v>2868.22</v>
      </c>
      <c r="E96" s="18">
        <f t="shared" si="1"/>
        <v>26.8</v>
      </c>
    </row>
    <row r="97" spans="1:5" x14ac:dyDescent="0.25">
      <c r="A97">
        <v>5102.3030606286629</v>
      </c>
      <c r="B97">
        <v>95.779277615145517</v>
      </c>
      <c r="D97" s="18">
        <f t="shared" si="1"/>
        <v>5102.3</v>
      </c>
      <c r="E97" s="18">
        <f t="shared" si="1"/>
        <v>95.78</v>
      </c>
    </row>
    <row r="98" spans="1:5" x14ac:dyDescent="0.25">
      <c r="A98">
        <v>2419.8128245240814</v>
      </c>
      <c r="B98">
        <v>22.274837457403766</v>
      </c>
      <c r="D98" s="18">
        <f t="shared" si="1"/>
        <v>2419.81</v>
      </c>
      <c r="E98" s="18">
        <f t="shared" si="1"/>
        <v>22.27</v>
      </c>
    </row>
    <row r="99" spans="1:5" x14ac:dyDescent="0.25">
      <c r="A99">
        <v>4938.8810716006546</v>
      </c>
      <c r="B99">
        <v>56.572100047441715</v>
      </c>
      <c r="D99" s="18">
        <f t="shared" si="1"/>
        <v>4938.88</v>
      </c>
      <c r="E99" s="18">
        <f t="shared" si="1"/>
        <v>56.57</v>
      </c>
    </row>
    <row r="100" spans="1:5" x14ac:dyDescent="0.25">
      <c r="A100">
        <v>5926.2796203930975</v>
      </c>
      <c r="B100">
        <v>67.169252063395959</v>
      </c>
      <c r="D100" s="18">
        <f t="shared" si="1"/>
        <v>5926.28</v>
      </c>
      <c r="E100" s="18">
        <f t="shared" si="1"/>
        <v>67.17</v>
      </c>
    </row>
    <row r="101" spans="1:5" x14ac:dyDescent="0.25">
      <c r="A101">
        <v>2609.6592987717795</v>
      </c>
      <c r="B101">
        <v>61.220035158219929</v>
      </c>
      <c r="D101" s="18">
        <f t="shared" si="1"/>
        <v>2609.66</v>
      </c>
      <c r="E101" s="18">
        <f t="shared" si="1"/>
        <v>61.22</v>
      </c>
    </row>
    <row r="102" spans="1:5" x14ac:dyDescent="0.25">
      <c r="A102">
        <v>3560.5098535917286</v>
      </c>
      <c r="B102">
        <v>7.648278517300767</v>
      </c>
      <c r="D102" s="18">
        <f t="shared" si="1"/>
        <v>3560.51</v>
      </c>
      <c r="E102" s="18">
        <f t="shared" si="1"/>
        <v>7.65</v>
      </c>
    </row>
  </sheetData>
  <mergeCells count="2">
    <mergeCell ref="A2:B2"/>
    <mergeCell ref="D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FY2026</vt:lpstr>
      <vt:lpstr>July</vt:lpstr>
      <vt:lpstr>Aug</vt:lpstr>
      <vt:lpstr>Sept</vt:lpstr>
      <vt:lpstr>Oct</vt:lpstr>
      <vt:lpstr>Nov</vt:lpstr>
      <vt:lpstr>Dec</vt:lpstr>
      <vt:lpstr>Jan</vt:lpstr>
      <vt:lpstr>Feb</vt:lpstr>
      <vt:lpstr>Mar</vt:lpstr>
      <vt:lpstr>Apr</vt:lpstr>
      <vt:lpstr>May</vt:lpstr>
      <vt:lpstr>June</vt:lpstr>
    </vt:vector>
  </TitlesOfParts>
  <Company>Iowa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rhalver</dc:creator>
  <cp:lastModifiedBy>Stinn, Niki</cp:lastModifiedBy>
  <cp:lastPrinted>2010-09-13T13:10:10Z</cp:lastPrinted>
  <dcterms:created xsi:type="dcterms:W3CDTF">2009-10-23T19:13:11Z</dcterms:created>
  <dcterms:modified xsi:type="dcterms:W3CDTF">2026-01-19T18:53:37Z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faac733-ded1-41e0-8ea6-961193f81247_Enabled">
    <vt:lpwstr>true</vt:lpwstr>
  </property>
  <property fmtid="{D5CDD505-2E9C-101B-9397-08002B2CF9AE}" pid="3" name="MSIP_Label_0faac733-ded1-41e0-8ea6-961193f81247_SetDate">
    <vt:lpwstr>2025-05-20T16:02:53Z</vt:lpwstr>
  </property>
  <property fmtid="{D5CDD505-2E9C-101B-9397-08002B2CF9AE}" pid="4" name="MSIP_Label_0faac733-ded1-41e0-8ea6-961193f81247_Method">
    <vt:lpwstr>Standard</vt:lpwstr>
  </property>
  <property fmtid="{D5CDD505-2E9C-101B-9397-08002B2CF9AE}" pid="5" name="MSIP_Label_0faac733-ded1-41e0-8ea6-961193f81247_Name">
    <vt:lpwstr>defa4170-0d19-0005-0004-bc88714345d2</vt:lpwstr>
  </property>
  <property fmtid="{D5CDD505-2E9C-101B-9397-08002B2CF9AE}" pid="6" name="MSIP_Label_0faac733-ded1-41e0-8ea6-961193f81247_SiteId">
    <vt:lpwstr>a1e65fcc-32fa-4fdd-8692-0cc2eb06676e</vt:lpwstr>
  </property>
  <property fmtid="{D5CDD505-2E9C-101B-9397-08002B2CF9AE}" pid="7" name="MSIP_Label_0faac733-ded1-41e0-8ea6-961193f81247_ActionId">
    <vt:lpwstr>55269fd2-0495-4b52-9ac5-82a3f593bf4c</vt:lpwstr>
  </property>
  <property fmtid="{D5CDD505-2E9C-101B-9397-08002B2CF9AE}" pid="8" name="MSIP_Label_0faac733-ded1-41e0-8ea6-961193f81247_ContentBits">
    <vt:lpwstr>0</vt:lpwstr>
  </property>
</Properties>
</file>