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Highway\LocalSystems\Secondary Roads\FM Funds\FM Supplement\FFY'25 Monies for FFY'26 Use\"/>
    </mc:Choice>
  </mc:AlternateContent>
  <xr:revisionPtr revIDLastSave="0" documentId="13_ncr:1_{0ABB59B6-C94F-4E55-859E-0FE369F8B567}" xr6:coauthVersionLast="47" xr6:coauthVersionMax="47" xr10:uidLastSave="{00000000-0000-0000-0000-000000000000}"/>
  <bookViews>
    <workbookView xWindow="15795" yWindow="16980" windowWidth="23685" windowHeight="12615" xr2:uid="{F372FB87-03E9-4B10-8052-AD7D69518A4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1" i="1" l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 l="1"/>
</calcChain>
</file>

<file path=xl/sharedStrings.xml><?xml version="1.0" encoding="utf-8"?>
<sst xmlns="http://schemas.openxmlformats.org/spreadsheetml/2006/main" count="103" uniqueCount="103">
  <si>
    <t>County</t>
  </si>
  <si>
    <t>Adair</t>
  </si>
  <si>
    <t>Adams</t>
  </si>
  <si>
    <t>Allamakee</t>
  </si>
  <si>
    <t>Appanoose</t>
  </si>
  <si>
    <t>Audubon</t>
  </si>
  <si>
    <t>Benton</t>
  </si>
  <si>
    <t>Black Hawk</t>
  </si>
  <si>
    <t>Boone</t>
  </si>
  <si>
    <t>Bremer</t>
  </si>
  <si>
    <t>Buchanan</t>
  </si>
  <si>
    <t>Buena Vista</t>
  </si>
  <si>
    <t>Butler</t>
  </si>
  <si>
    <t>Calhoun</t>
  </si>
  <si>
    <t>Carroll</t>
  </si>
  <si>
    <t>Cass</t>
  </si>
  <si>
    <t>Cedar</t>
  </si>
  <si>
    <t>Cerro Gordo</t>
  </si>
  <si>
    <t>Cherokee</t>
  </si>
  <si>
    <t>Chickasaw</t>
  </si>
  <si>
    <t>Clarke</t>
  </si>
  <si>
    <t>Clay</t>
  </si>
  <si>
    <t>Clayton</t>
  </si>
  <si>
    <t>Clinton</t>
  </si>
  <si>
    <t>Crawford</t>
  </si>
  <si>
    <t>Dallas</t>
  </si>
  <si>
    <t>Davis</t>
  </si>
  <si>
    <t>Decatur</t>
  </si>
  <si>
    <t>Delaware</t>
  </si>
  <si>
    <t>Des Moines</t>
  </si>
  <si>
    <t>Dickinson</t>
  </si>
  <si>
    <t>Dubuque</t>
  </si>
  <si>
    <t>Emmet</t>
  </si>
  <si>
    <t>Fayette</t>
  </si>
  <si>
    <t>Floyd</t>
  </si>
  <si>
    <t>Franklin</t>
  </si>
  <si>
    <t>Fremont</t>
  </si>
  <si>
    <t>Greene</t>
  </si>
  <si>
    <t>Grundy</t>
  </si>
  <si>
    <t>Guthrie</t>
  </si>
  <si>
    <t>Hamilton</t>
  </si>
  <si>
    <t>Hancock</t>
  </si>
  <si>
    <t>Hardin</t>
  </si>
  <si>
    <t>Harrison</t>
  </si>
  <si>
    <t>Henry</t>
  </si>
  <si>
    <t>Howard</t>
  </si>
  <si>
    <t>Humboldt</t>
  </si>
  <si>
    <t>Ida</t>
  </si>
  <si>
    <t>Iowa</t>
  </si>
  <si>
    <t>Jackson</t>
  </si>
  <si>
    <t>Jasper</t>
  </si>
  <si>
    <t>Jefferson</t>
  </si>
  <si>
    <t>Johnson</t>
  </si>
  <si>
    <t>Jones</t>
  </si>
  <si>
    <t>Keokuk</t>
  </si>
  <si>
    <t>Kossuth</t>
  </si>
  <si>
    <t>Lee</t>
  </si>
  <si>
    <t>Linn</t>
  </si>
  <si>
    <t>Louisa</t>
  </si>
  <si>
    <t>Lucas</t>
  </si>
  <si>
    <t>Lyon</t>
  </si>
  <si>
    <t>Madison</t>
  </si>
  <si>
    <t>Mahaska</t>
  </si>
  <si>
    <t>Marion</t>
  </si>
  <si>
    <t>Marshall</t>
  </si>
  <si>
    <t>Mills</t>
  </si>
  <si>
    <t>Mitchell</t>
  </si>
  <si>
    <t>Monona</t>
  </si>
  <si>
    <t>Monroe</t>
  </si>
  <si>
    <t>Montgomery</t>
  </si>
  <si>
    <t>Muscatine</t>
  </si>
  <si>
    <t>O'Brien</t>
  </si>
  <si>
    <t>Osceola</t>
  </si>
  <si>
    <t>Page</t>
  </si>
  <si>
    <t>Palo Alto</t>
  </si>
  <si>
    <t>Plymouth</t>
  </si>
  <si>
    <t>Pocahontas</t>
  </si>
  <si>
    <t>Polk</t>
  </si>
  <si>
    <t>Pottawattamie</t>
  </si>
  <si>
    <t>Poweshiek</t>
  </si>
  <si>
    <t>Ringgold</t>
  </si>
  <si>
    <t>Sac</t>
  </si>
  <si>
    <t>Scott</t>
  </si>
  <si>
    <t>Shelby</t>
  </si>
  <si>
    <t>Sioux</t>
  </si>
  <si>
    <t>Story</t>
  </si>
  <si>
    <t>Tama</t>
  </si>
  <si>
    <t>Taylor</t>
  </si>
  <si>
    <t>Union</t>
  </si>
  <si>
    <t>Van Buren</t>
  </si>
  <si>
    <t>Wapello</t>
  </si>
  <si>
    <t>Warren</t>
  </si>
  <si>
    <t>Washington</t>
  </si>
  <si>
    <t>Wayne</t>
  </si>
  <si>
    <t>Webster</t>
  </si>
  <si>
    <t>Winnebago</t>
  </si>
  <si>
    <t>Winneshiek</t>
  </si>
  <si>
    <t>Woodbury</t>
  </si>
  <si>
    <t>Worth</t>
  </si>
  <si>
    <t>Wright</t>
  </si>
  <si>
    <t>Total FM Supplment</t>
  </si>
  <si>
    <t>FM Supplement Amount</t>
  </si>
  <si>
    <t>FM SRFDC Factor          (FY'26 Factors)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</si>
</sst>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000"/>
    <numFmt numFmtId="165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rgb="FF3403BD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2"/>
      <color rgb="FF9C65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0" fontId="3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>
      <alignment vertical="center"/>
    </xf>
    <xf numFmtId="0" fontId="2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" fillId="2" borderId="0" applyNumberFormat="0" applyBorder="0" applyAlignment="0" applyProtection="0"/>
  </cellStyleXfs>
  <cellXfs count="9">
    <xf numFmtId="0" fontId="0" fillId="0" borderId="0" xfId="0"/>
    <xf numFmtId="164" fontId="1" fillId="0" borderId="0" xfId="0" applyNumberFormat="1" applyFont="1"/>
    <xf numFmtId="165" fontId="0" fillId="0" borderId="0" xfId="0" applyNumberFormat="1"/>
    <xf numFmtId="0" fontId="0" fillId="0" borderId="1" xfId="0" applyBorder="1"/>
    <xf numFmtId="165" fontId="0" fillId="0" borderId="1" xfId="0" applyNumberFormat="1" applyBorder="1"/>
    <xf numFmtId="165" fontId="0" fillId="0" borderId="2" xfId="0" applyNumberFormat="1" applyBorder="1"/>
    <xf numFmtId="0" fontId="0" fillId="0" borderId="3" xfId="0" applyBorder="1"/>
    <xf numFmtId="0" fontId="0" fillId="0" borderId="3" xfId="0" applyBorder="1" applyAlignment="1">
      <alignment horizontal="center" wrapText="1"/>
    </xf>
    <xf numFmtId="164" fontId="0" fillId="0" borderId="1" xfId="0" applyNumberFormat="1" applyBorder="1"/>
  </cellXfs>
  <cellStyles count="12">
    <cellStyle name="Comma 2" xfId="8" xr:uid="{6339E60A-1C96-4D11-8FDC-415F391C07C0}"/>
    <cellStyle name="Comma 3" xfId="2" xr:uid="{9B0B969B-8DDE-4E23-8475-D1090417730D}"/>
    <cellStyle name="Currency 2" xfId="10" xr:uid="{40B6C312-8574-4AF9-8509-D28D0178C8FE}"/>
    <cellStyle name="Currency 3" xfId="4" xr:uid="{D79FAEF5-5617-4ED6-9518-D8D8941A94C4}"/>
    <cellStyle name="Neutral 2" xfId="11" xr:uid="{7C2DFA36-A077-4A78-9945-D83F1D2FA4E6}"/>
    <cellStyle name="Normal" xfId="0" builtinId="0"/>
    <cellStyle name="Normal 2" xfId="5" xr:uid="{CE0F95B2-F300-433D-A51D-DB0AC926D87A}"/>
    <cellStyle name="Normal 3" xfId="7" xr:uid="{0217A9E1-9790-4912-9E30-E0D3E573BADB}"/>
    <cellStyle name="Normal 4" xfId="6" xr:uid="{2A026093-AE9E-4F2D-809A-B1353664CCF9}"/>
    <cellStyle name="Normal 5" xfId="1" xr:uid="{6086F145-4473-462F-9E1A-DA07F7950B3E}"/>
    <cellStyle name="Percent 2" xfId="9" xr:uid="{620115AA-E786-4A43-8192-3A64A88E0965}"/>
    <cellStyle name="Percent 3" xfId="3" xr:uid="{313A953B-0109-4FE7-8B6A-18F63AA065E6}"/>
  </cellStyles>
  <dxfs count="0"/>
  <tableStyles count="0" defaultTableStyle="TableStyleMedium2" defaultPivotStyle="PivotStyleLight16"/>
  <colors>
    <mruColors>
      <color rgb="FF3403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BA836-CB86-4090-8242-956F7FA89DB5}">
  <dimension ref="A1:F101"/>
  <sheetViews>
    <sheetView tabSelected="1" workbookViewId="0">
      <selection activeCell="B2" sqref="B2"/>
    </sheetView>
  </sheetViews>
  <sheetFormatPr defaultRowHeight="15" x14ac:dyDescent="0.25"/>
  <cols>
    <col min="1" max="1" width="14.28515625" bestFit="1" customWidth="1"/>
    <col min="2" max="2" width="13.7109375" bestFit="1" customWidth="1"/>
    <col min="3" max="3" width="13.85546875" bestFit="1" customWidth="1"/>
    <col min="5" max="5" width="19" bestFit="1" customWidth="1"/>
    <col min="6" max="6" width="12.7109375" bestFit="1" customWidth="1"/>
  </cols>
  <sheetData>
    <row r="1" spans="1:6" ht="45.75" thickBot="1" x14ac:dyDescent="0.3">
      <c r="A1" s="6" t="s">
        <v>0</v>
      </c>
      <c r="B1" s="7" t="s">
        <v>102</v>
      </c>
      <c r="C1" s="7" t="s">
        <v>101</v>
      </c>
    </row>
    <row r="2" spans="1:6" ht="15.75" thickBot="1" x14ac:dyDescent="0.3">
      <c r="A2" t="s">
        <v>1</v>
      </c>
      <c r="B2" s="1">
        <v>0.78743711000000005</v>
      </c>
      <c r="C2" s="2">
        <f>B2/100*$F$2</f>
        <v>57331.083280820909</v>
      </c>
      <c r="E2" t="s">
        <v>100</v>
      </c>
      <c r="F2" s="5">
        <v>7280719</v>
      </c>
    </row>
    <row r="3" spans="1:6" x14ac:dyDescent="0.25">
      <c r="A3" t="s">
        <v>2</v>
      </c>
      <c r="B3" s="1">
        <v>0.59921952999999994</v>
      </c>
      <c r="C3" s="2">
        <f t="shared" ref="C3:C66" si="0">B3/100*$F$2</f>
        <v>43627.490172420694</v>
      </c>
    </row>
    <row r="4" spans="1:6" x14ac:dyDescent="0.25">
      <c r="A4" t="s">
        <v>3</v>
      </c>
      <c r="B4" s="1">
        <v>1.0097688499999999</v>
      </c>
      <c r="C4" s="2">
        <f t="shared" si="0"/>
        <v>73518.432518031506</v>
      </c>
    </row>
    <row r="5" spans="1:6" x14ac:dyDescent="0.25">
      <c r="A5" t="s">
        <v>4</v>
      </c>
      <c r="B5" s="1">
        <v>0.8148881</v>
      </c>
      <c r="C5" s="2">
        <f t="shared" si="0"/>
        <v>59329.712725439</v>
      </c>
    </row>
    <row r="6" spans="1:6" x14ac:dyDescent="0.25">
      <c r="A6" t="s">
        <v>5</v>
      </c>
      <c r="B6" s="1">
        <v>0.68371238000000001</v>
      </c>
      <c r="C6" s="2">
        <f t="shared" si="0"/>
        <v>49779.1771560122</v>
      </c>
    </row>
    <row r="7" spans="1:6" x14ac:dyDescent="0.25">
      <c r="A7" t="s">
        <v>6</v>
      </c>
      <c r="B7" s="1">
        <v>1.31432817</v>
      </c>
      <c r="C7" s="2">
        <f t="shared" si="0"/>
        <v>95692.5407955423</v>
      </c>
    </row>
    <row r="8" spans="1:6" x14ac:dyDescent="0.25">
      <c r="A8" t="s">
        <v>7</v>
      </c>
      <c r="B8" s="1">
        <v>1.27458012</v>
      </c>
      <c r="C8" s="2">
        <f t="shared" si="0"/>
        <v>92798.596967062796</v>
      </c>
    </row>
    <row r="9" spans="1:6" x14ac:dyDescent="0.25">
      <c r="A9" t="s">
        <v>8</v>
      </c>
      <c r="B9" s="1">
        <v>1.0670610899999999</v>
      </c>
      <c r="C9" s="2">
        <f t="shared" si="0"/>
        <v>77689.719521237086</v>
      </c>
    </row>
    <row r="10" spans="1:6" x14ac:dyDescent="0.25">
      <c r="A10" t="s">
        <v>9</v>
      </c>
      <c r="B10" s="1">
        <v>0.82982228000000002</v>
      </c>
      <c r="C10" s="2">
        <f t="shared" si="0"/>
        <v>60417.028406193196</v>
      </c>
    </row>
    <row r="11" spans="1:6" x14ac:dyDescent="0.25">
      <c r="A11" t="s">
        <v>10</v>
      </c>
      <c r="B11" s="1">
        <v>1.1830610399999999</v>
      </c>
      <c r="C11" s="2">
        <f t="shared" si="0"/>
        <v>86135.34992087759</v>
      </c>
    </row>
    <row r="12" spans="1:6" x14ac:dyDescent="0.25">
      <c r="A12" t="s">
        <v>11</v>
      </c>
      <c r="B12" s="1">
        <v>0.94305470000000002</v>
      </c>
      <c r="C12" s="2">
        <f t="shared" si="0"/>
        <v>68661.162723293004</v>
      </c>
    </row>
    <row r="13" spans="1:6" x14ac:dyDescent="0.25">
      <c r="A13" t="s">
        <v>12</v>
      </c>
      <c r="B13" s="1">
        <v>1.04273562</v>
      </c>
      <c r="C13" s="2">
        <f t="shared" si="0"/>
        <v>75918.650405107794</v>
      </c>
    </row>
    <row r="14" spans="1:6" x14ac:dyDescent="0.25">
      <c r="A14" t="s">
        <v>13</v>
      </c>
      <c r="B14" s="1">
        <v>0.88774810999999998</v>
      </c>
      <c r="C14" s="2">
        <f t="shared" si="0"/>
        <v>64634.445316910897</v>
      </c>
    </row>
    <row r="15" spans="1:6" x14ac:dyDescent="0.25">
      <c r="A15" t="s">
        <v>14</v>
      </c>
      <c r="B15" s="1">
        <v>1.0015824499999999</v>
      </c>
      <c r="C15" s="2">
        <f t="shared" si="0"/>
        <v>72922.40373781549</v>
      </c>
    </row>
    <row r="16" spans="1:6" x14ac:dyDescent="0.25">
      <c r="A16" t="s">
        <v>15</v>
      </c>
      <c r="B16" s="1">
        <v>0.77604090999999997</v>
      </c>
      <c r="C16" s="2">
        <f t="shared" si="0"/>
        <v>56501.357982142901</v>
      </c>
    </row>
    <row r="17" spans="1:3" x14ac:dyDescent="0.25">
      <c r="A17" t="s">
        <v>16</v>
      </c>
      <c r="B17" s="1">
        <v>1.10360244</v>
      </c>
      <c r="C17" s="2">
        <f t="shared" si="0"/>
        <v>80350.192533543595</v>
      </c>
    </row>
    <row r="18" spans="1:3" x14ac:dyDescent="0.25">
      <c r="A18" t="s">
        <v>17</v>
      </c>
      <c r="B18" s="1">
        <v>1.0566733699999999</v>
      </c>
      <c r="C18" s="2">
        <f t="shared" si="0"/>
        <v>76933.418817530299</v>
      </c>
    </row>
    <row r="19" spans="1:3" x14ac:dyDescent="0.25">
      <c r="A19" t="s">
        <v>18</v>
      </c>
      <c r="B19" s="1">
        <v>0.94364183000000001</v>
      </c>
      <c r="C19" s="2">
        <f t="shared" si="0"/>
        <v>68703.91000875771</v>
      </c>
    </row>
    <row r="20" spans="1:3" x14ac:dyDescent="0.25">
      <c r="A20" t="s">
        <v>19</v>
      </c>
      <c r="B20" s="1">
        <v>0.84932529000000001</v>
      </c>
      <c r="C20" s="2">
        <f t="shared" si="0"/>
        <v>61836.987760835094</v>
      </c>
    </row>
    <row r="21" spans="1:3" x14ac:dyDescent="0.25">
      <c r="A21" t="s">
        <v>20</v>
      </c>
      <c r="B21" s="1">
        <v>0.62584247999999998</v>
      </c>
      <c r="C21" s="2">
        <f t="shared" si="0"/>
        <v>45565.8323514312</v>
      </c>
    </row>
    <row r="22" spans="1:3" x14ac:dyDescent="0.25">
      <c r="A22" t="s">
        <v>21</v>
      </c>
      <c r="B22" s="1">
        <v>0.96231164000000002</v>
      </c>
      <c r="C22" s="2">
        <f t="shared" si="0"/>
        <v>70063.206412691594</v>
      </c>
    </row>
    <row r="23" spans="1:3" x14ac:dyDescent="0.25">
      <c r="A23" t="s">
        <v>22</v>
      </c>
      <c r="B23" s="1">
        <v>1.25613336</v>
      </c>
      <c r="C23" s="2">
        <f t="shared" si="0"/>
        <v>91455.540206858408</v>
      </c>
    </row>
    <row r="24" spans="1:3" x14ac:dyDescent="0.25">
      <c r="A24" t="s">
        <v>23</v>
      </c>
      <c r="B24" s="1">
        <v>1.2307683899999999</v>
      </c>
      <c r="C24" s="2">
        <f t="shared" si="0"/>
        <v>89608.788016724095</v>
      </c>
    </row>
    <row r="25" spans="1:3" x14ac:dyDescent="0.25">
      <c r="A25" t="s">
        <v>24</v>
      </c>
      <c r="B25" s="1">
        <v>1.0253208599999999</v>
      </c>
      <c r="C25" s="2">
        <f t="shared" si="0"/>
        <v>74650.730664983392</v>
      </c>
    </row>
    <row r="26" spans="1:3" x14ac:dyDescent="0.25">
      <c r="A26" t="s">
        <v>25</v>
      </c>
      <c r="B26" s="1">
        <v>1.24267449</v>
      </c>
      <c r="C26" s="2">
        <f t="shared" si="0"/>
        <v>90475.637701583095</v>
      </c>
    </row>
    <row r="27" spans="1:3" x14ac:dyDescent="0.25">
      <c r="A27" t="s">
        <v>26</v>
      </c>
      <c r="B27" s="1">
        <v>0.83633022999999995</v>
      </c>
      <c r="C27" s="2">
        <f t="shared" si="0"/>
        <v>60890.853958353699</v>
      </c>
    </row>
    <row r="28" spans="1:3" x14ac:dyDescent="0.25">
      <c r="A28" t="s">
        <v>27</v>
      </c>
      <c r="B28" s="1">
        <v>0.85557609999999995</v>
      </c>
      <c r="C28" s="2">
        <f t="shared" si="0"/>
        <v>62292.091672159004</v>
      </c>
    </row>
    <row r="29" spans="1:3" x14ac:dyDescent="0.25">
      <c r="A29" t="s">
        <v>28</v>
      </c>
      <c r="B29" s="1">
        <v>1.1030544799999999</v>
      </c>
      <c r="C29" s="2">
        <f t="shared" si="0"/>
        <v>80310.297105711201</v>
      </c>
    </row>
    <row r="30" spans="1:3" x14ac:dyDescent="0.25">
      <c r="A30" t="s">
        <v>29</v>
      </c>
      <c r="B30" s="1">
        <v>0.87948665000000004</v>
      </c>
      <c r="C30" s="2">
        <f t="shared" si="0"/>
        <v>64032.9516290135</v>
      </c>
    </row>
    <row r="31" spans="1:3" x14ac:dyDescent="0.25">
      <c r="A31" t="s">
        <v>30</v>
      </c>
      <c r="B31" s="1">
        <v>0.71204014999999998</v>
      </c>
      <c r="C31" s="2">
        <f t="shared" si="0"/>
        <v>51841.642488678503</v>
      </c>
    </row>
    <row r="32" spans="1:3" x14ac:dyDescent="0.25">
      <c r="A32" t="s">
        <v>31</v>
      </c>
      <c r="B32" s="1">
        <v>1.49912874</v>
      </c>
      <c r="C32" s="2">
        <f t="shared" si="0"/>
        <v>109147.35100764059</v>
      </c>
    </row>
    <row r="33" spans="1:3" x14ac:dyDescent="0.25">
      <c r="A33" t="s">
        <v>32</v>
      </c>
      <c r="B33" s="1">
        <v>0.58235214999999996</v>
      </c>
      <c r="C33" s="2">
        <f t="shared" si="0"/>
        <v>42399.423631958496</v>
      </c>
    </row>
    <row r="34" spans="1:3" x14ac:dyDescent="0.25">
      <c r="A34" t="s">
        <v>33</v>
      </c>
      <c r="B34" s="1">
        <v>1.1787672300000001</v>
      </c>
      <c r="C34" s="2">
        <f t="shared" si="0"/>
        <v>85822.729680383709</v>
      </c>
    </row>
    <row r="35" spans="1:3" x14ac:dyDescent="0.25">
      <c r="A35" t="s">
        <v>34</v>
      </c>
      <c r="B35" s="1">
        <v>0.88477483000000001</v>
      </c>
      <c r="C35" s="2">
        <f t="shared" si="0"/>
        <v>64417.969155027698</v>
      </c>
    </row>
    <row r="36" spans="1:3" x14ac:dyDescent="0.25">
      <c r="A36" t="s">
        <v>35</v>
      </c>
      <c r="B36" s="1">
        <v>0.98686843999999996</v>
      </c>
      <c r="C36" s="2">
        <f t="shared" si="0"/>
        <v>71851.118016083594</v>
      </c>
    </row>
    <row r="37" spans="1:3" x14ac:dyDescent="0.25">
      <c r="A37" t="s">
        <v>36</v>
      </c>
      <c r="B37" s="1">
        <v>0.84497982999999999</v>
      </c>
      <c r="C37" s="2">
        <f t="shared" si="0"/>
        <v>61520.607028977698</v>
      </c>
    </row>
    <row r="38" spans="1:3" x14ac:dyDescent="0.25">
      <c r="A38" t="s">
        <v>37</v>
      </c>
      <c r="B38" s="1">
        <v>0.89368886999999997</v>
      </c>
      <c r="C38" s="2">
        <f t="shared" si="0"/>
        <v>65066.975358975295</v>
      </c>
    </row>
    <row r="39" spans="1:3" x14ac:dyDescent="0.25">
      <c r="A39" t="s">
        <v>38</v>
      </c>
      <c r="B39" s="1">
        <v>0.89415500999999997</v>
      </c>
      <c r="C39" s="2">
        <f t="shared" si="0"/>
        <v>65100.913702521895</v>
      </c>
    </row>
    <row r="40" spans="1:3" x14ac:dyDescent="0.25">
      <c r="A40" t="s">
        <v>39</v>
      </c>
      <c r="B40" s="1">
        <v>0.94454157999999999</v>
      </c>
      <c r="C40" s="2">
        <f t="shared" si="0"/>
        <v>68769.418277960198</v>
      </c>
    </row>
    <row r="41" spans="1:3" x14ac:dyDescent="0.25">
      <c r="A41" t="s">
        <v>40</v>
      </c>
      <c r="B41" s="1">
        <v>0.92912022999999999</v>
      </c>
      <c r="C41" s="2">
        <f t="shared" si="0"/>
        <v>67646.633118453712</v>
      </c>
    </row>
    <row r="42" spans="1:3" x14ac:dyDescent="0.25">
      <c r="A42" t="s">
        <v>41</v>
      </c>
      <c r="B42" s="1">
        <v>0.91042442000000001</v>
      </c>
      <c r="C42" s="2">
        <f t="shared" si="0"/>
        <v>66285.443727579797</v>
      </c>
    </row>
    <row r="43" spans="1:3" x14ac:dyDescent="0.25">
      <c r="A43" t="s">
        <v>42</v>
      </c>
      <c r="B43" s="1">
        <v>1.0445816999999999</v>
      </c>
      <c r="C43" s="2">
        <f t="shared" si="0"/>
        <v>76053.058302423</v>
      </c>
    </row>
    <row r="44" spans="1:3" x14ac:dyDescent="0.25">
      <c r="A44" t="s">
        <v>43</v>
      </c>
      <c r="B44" s="1">
        <v>1.09131709</v>
      </c>
      <c r="C44" s="2">
        <f t="shared" si="0"/>
        <v>79455.730721877102</v>
      </c>
    </row>
    <row r="45" spans="1:3" x14ac:dyDescent="0.25">
      <c r="A45" t="s">
        <v>44</v>
      </c>
      <c r="B45" s="1">
        <v>0.89602596000000001</v>
      </c>
      <c r="C45" s="2">
        <f t="shared" si="0"/>
        <v>65237.132314652394</v>
      </c>
    </row>
    <row r="46" spans="1:3" x14ac:dyDescent="0.25">
      <c r="A46" t="s">
        <v>45</v>
      </c>
      <c r="B46" s="1">
        <v>0.74520441000000004</v>
      </c>
      <c r="C46" s="2">
        <f t="shared" si="0"/>
        <v>54256.239067707902</v>
      </c>
    </row>
    <row r="47" spans="1:3" x14ac:dyDescent="0.25">
      <c r="A47" t="s">
        <v>46</v>
      </c>
      <c r="B47" s="1">
        <v>0.65400343000000005</v>
      </c>
      <c r="C47" s="2">
        <f t="shared" si="0"/>
        <v>47616.151988661702</v>
      </c>
    </row>
    <row r="48" spans="1:3" x14ac:dyDescent="0.25">
      <c r="A48" t="s">
        <v>47</v>
      </c>
      <c r="B48" s="1">
        <v>0.63256760999999995</v>
      </c>
      <c r="C48" s="2">
        <f t="shared" si="0"/>
        <v>46055.470169115892</v>
      </c>
    </row>
    <row r="49" spans="1:3" x14ac:dyDescent="0.25">
      <c r="A49" t="s">
        <v>48</v>
      </c>
      <c r="B49" s="1">
        <v>1.0705355000000001</v>
      </c>
      <c r="C49" s="2">
        <f t="shared" si="0"/>
        <v>77942.681550245004</v>
      </c>
    </row>
    <row r="50" spans="1:3" x14ac:dyDescent="0.25">
      <c r="A50" t="s">
        <v>49</v>
      </c>
      <c r="B50" s="1">
        <v>1.14361007</v>
      </c>
      <c r="C50" s="2">
        <f t="shared" si="0"/>
        <v>83263.035652403298</v>
      </c>
    </row>
    <row r="51" spans="1:3" x14ac:dyDescent="0.25">
      <c r="A51" t="s">
        <v>50</v>
      </c>
      <c r="B51" s="1">
        <v>1.44501082</v>
      </c>
      <c r="C51" s="2">
        <f t="shared" si="0"/>
        <v>105207.17732379581</v>
      </c>
    </row>
    <row r="52" spans="1:3" x14ac:dyDescent="0.25">
      <c r="A52" t="s">
        <v>51</v>
      </c>
      <c r="B52" s="1">
        <v>0.82892759000000005</v>
      </c>
      <c r="C52" s="2">
        <f t="shared" si="0"/>
        <v>60351.8885413721</v>
      </c>
    </row>
    <row r="53" spans="1:3" x14ac:dyDescent="0.25">
      <c r="A53" t="s">
        <v>52</v>
      </c>
      <c r="B53" s="1">
        <v>1.70175626</v>
      </c>
      <c r="C53" s="2">
        <f t="shared" si="0"/>
        <v>123900.0913555094</v>
      </c>
    </row>
    <row r="54" spans="1:3" x14ac:dyDescent="0.25">
      <c r="A54" t="s">
        <v>53</v>
      </c>
      <c r="B54" s="1">
        <v>1.0247959499999999</v>
      </c>
      <c r="C54" s="2">
        <f t="shared" si="0"/>
        <v>74612.513442880489</v>
      </c>
    </row>
    <row r="55" spans="1:3" x14ac:dyDescent="0.25">
      <c r="A55" t="s">
        <v>54</v>
      </c>
      <c r="B55" s="1">
        <v>0.89004881999999996</v>
      </c>
      <c r="C55" s="2">
        <f t="shared" si="0"/>
        <v>64801.953547015793</v>
      </c>
    </row>
    <row r="56" spans="1:3" x14ac:dyDescent="0.25">
      <c r="A56" t="s">
        <v>55</v>
      </c>
      <c r="B56" s="1">
        <v>1.59236734</v>
      </c>
      <c r="C56" s="2">
        <f t="shared" si="0"/>
        <v>115935.79147317461</v>
      </c>
    </row>
    <row r="57" spans="1:3" x14ac:dyDescent="0.25">
      <c r="A57" t="s">
        <v>56</v>
      </c>
      <c r="B57" s="1">
        <v>1.07685272</v>
      </c>
      <c r="C57" s="2">
        <f t="shared" si="0"/>
        <v>78402.620587056794</v>
      </c>
    </row>
    <row r="58" spans="1:3" x14ac:dyDescent="0.25">
      <c r="A58" t="s">
        <v>57</v>
      </c>
      <c r="B58" s="1">
        <v>1.9228113499999999</v>
      </c>
      <c r="C58" s="2">
        <f t="shared" si="0"/>
        <v>139994.49129360649</v>
      </c>
    </row>
    <row r="59" spans="1:3" x14ac:dyDescent="0.25">
      <c r="A59" t="s">
        <v>58</v>
      </c>
      <c r="B59" s="1">
        <v>0.71115185999999997</v>
      </c>
      <c r="C59" s="2">
        <f t="shared" si="0"/>
        <v>51776.968589873402</v>
      </c>
    </row>
    <row r="60" spans="1:3" x14ac:dyDescent="0.25">
      <c r="A60" t="s">
        <v>59</v>
      </c>
      <c r="B60" s="1">
        <v>0.60939354999999995</v>
      </c>
      <c r="C60" s="2">
        <f t="shared" si="0"/>
        <v>44368.231979624499</v>
      </c>
    </row>
    <row r="61" spans="1:3" x14ac:dyDescent="0.25">
      <c r="A61" t="s">
        <v>60</v>
      </c>
      <c r="B61" s="1">
        <v>1.09947398</v>
      </c>
      <c r="C61" s="2">
        <f t="shared" si="0"/>
        <v>80049.610961916202</v>
      </c>
    </row>
    <row r="62" spans="1:3" x14ac:dyDescent="0.25">
      <c r="A62" t="s">
        <v>61</v>
      </c>
      <c r="B62" s="1">
        <v>1.0351050900000001</v>
      </c>
      <c r="C62" s="2">
        <f t="shared" si="0"/>
        <v>75363.092957597109</v>
      </c>
    </row>
    <row r="63" spans="1:3" x14ac:dyDescent="0.25">
      <c r="A63" t="s">
        <v>62</v>
      </c>
      <c r="B63" s="1">
        <v>0.98951917</v>
      </c>
      <c r="C63" s="2">
        <f t="shared" si="0"/>
        <v>72044.110218832298</v>
      </c>
    </row>
    <row r="64" spans="1:3" x14ac:dyDescent="0.25">
      <c r="A64" t="s">
        <v>63</v>
      </c>
      <c r="B64" s="1">
        <v>1.2042523599999999</v>
      </c>
      <c r="C64" s="2">
        <f t="shared" si="0"/>
        <v>87678.230382468391</v>
      </c>
    </row>
    <row r="65" spans="1:3" x14ac:dyDescent="0.25">
      <c r="A65" t="s">
        <v>64</v>
      </c>
      <c r="B65" s="1">
        <v>1.1144560299999999</v>
      </c>
      <c r="C65" s="2">
        <f t="shared" si="0"/>
        <v>81140.411922855696</v>
      </c>
    </row>
    <row r="66" spans="1:3" x14ac:dyDescent="0.25">
      <c r="A66" t="s">
        <v>65</v>
      </c>
      <c r="B66" s="1">
        <v>0.90139985</v>
      </c>
      <c r="C66" s="2">
        <f t="shared" si="0"/>
        <v>65628.390144921505</v>
      </c>
    </row>
    <row r="67" spans="1:3" x14ac:dyDescent="0.25">
      <c r="A67" t="s">
        <v>66</v>
      </c>
      <c r="B67" s="1">
        <v>0.81268185000000004</v>
      </c>
      <c r="C67" s="2">
        <f t="shared" ref="C67:C100" si="1">B67/100*$F$2</f>
        <v>59169.081862501502</v>
      </c>
    </row>
    <row r="68" spans="1:3" x14ac:dyDescent="0.25">
      <c r="A68" t="s">
        <v>67</v>
      </c>
      <c r="B68" s="1">
        <v>1.0202277799999999</v>
      </c>
      <c r="C68" s="2">
        <f t="shared" si="1"/>
        <v>74279.9178217382</v>
      </c>
    </row>
    <row r="69" spans="1:3" x14ac:dyDescent="0.25">
      <c r="A69" t="s">
        <v>68</v>
      </c>
      <c r="B69" s="1">
        <v>0.66877905999999998</v>
      </c>
      <c r="C69" s="2">
        <f t="shared" si="1"/>
        <v>48691.924089441403</v>
      </c>
    </row>
    <row r="70" spans="1:3" x14ac:dyDescent="0.25">
      <c r="A70" t="s">
        <v>69</v>
      </c>
      <c r="B70" s="1">
        <v>0.69673425</v>
      </c>
      <c r="C70" s="2">
        <f t="shared" si="1"/>
        <v>50727.262919257504</v>
      </c>
    </row>
    <row r="71" spans="1:3" x14ac:dyDescent="0.25">
      <c r="A71" t="s">
        <v>70</v>
      </c>
      <c r="B71" s="1">
        <v>0.94639640000000003</v>
      </c>
      <c r="C71" s="2">
        <f t="shared" si="1"/>
        <v>68904.462510116005</v>
      </c>
    </row>
    <row r="72" spans="1:3" x14ac:dyDescent="0.25">
      <c r="A72" t="s">
        <v>71</v>
      </c>
      <c r="B72" s="1">
        <v>0.95618053999999997</v>
      </c>
      <c r="C72" s="2">
        <f t="shared" si="1"/>
        <v>69616.818250082593</v>
      </c>
    </row>
    <row r="73" spans="1:3" x14ac:dyDescent="0.25">
      <c r="A73" t="s">
        <v>72</v>
      </c>
      <c r="B73" s="1">
        <v>0.69473728000000001</v>
      </c>
      <c r="C73" s="2">
        <f t="shared" si="1"/>
        <v>50581.869145043202</v>
      </c>
    </row>
    <row r="74" spans="1:3" x14ac:dyDescent="0.25">
      <c r="A74" t="s">
        <v>73</v>
      </c>
      <c r="B74" s="1">
        <v>0.94762303999999997</v>
      </c>
      <c r="C74" s="2">
        <f t="shared" si="1"/>
        <v>68993.770721657609</v>
      </c>
    </row>
    <row r="75" spans="1:3" x14ac:dyDescent="0.25">
      <c r="A75" t="s">
        <v>74</v>
      </c>
      <c r="B75" s="1">
        <v>0.85755764000000001</v>
      </c>
      <c r="C75" s="2">
        <f t="shared" si="1"/>
        <v>62436.362031431599</v>
      </c>
    </row>
    <row r="76" spans="1:3" x14ac:dyDescent="0.25">
      <c r="A76" t="s">
        <v>75</v>
      </c>
      <c r="B76" s="1">
        <v>1.4967352899999999</v>
      </c>
      <c r="C76" s="2">
        <f t="shared" si="1"/>
        <v>108973.0906387351</v>
      </c>
    </row>
    <row r="77" spans="1:3" x14ac:dyDescent="0.25">
      <c r="A77" t="s">
        <v>76</v>
      </c>
      <c r="B77" s="1">
        <v>0.84005255999999995</v>
      </c>
      <c r="C77" s="2">
        <f t="shared" si="1"/>
        <v>61161.866345906397</v>
      </c>
    </row>
    <row r="78" spans="1:3" x14ac:dyDescent="0.25">
      <c r="A78" t="s">
        <v>77</v>
      </c>
      <c r="B78" s="1">
        <v>2.0446247</v>
      </c>
      <c r="C78" s="2">
        <f t="shared" si="1"/>
        <v>148863.379011593</v>
      </c>
    </row>
    <row r="79" spans="1:3" x14ac:dyDescent="0.25">
      <c r="A79" t="s">
        <v>78</v>
      </c>
      <c r="B79" s="1">
        <v>2.0034555900000002</v>
      </c>
      <c r="C79" s="2">
        <f t="shared" si="1"/>
        <v>145865.97179769209</v>
      </c>
    </row>
    <row r="80" spans="1:3" x14ac:dyDescent="0.25">
      <c r="A80" t="s">
        <v>79</v>
      </c>
      <c r="B80" s="1">
        <v>0.90179045000000002</v>
      </c>
      <c r="C80" s="2">
        <f t="shared" si="1"/>
        <v>65656.828633335506</v>
      </c>
    </row>
    <row r="81" spans="1:3" x14ac:dyDescent="0.25">
      <c r="A81" t="s">
        <v>80</v>
      </c>
      <c r="B81" s="1">
        <v>0.78054157999999996</v>
      </c>
      <c r="C81" s="2">
        <f t="shared" si="1"/>
        <v>56829.039117960201</v>
      </c>
    </row>
    <row r="82" spans="1:3" x14ac:dyDescent="0.25">
      <c r="A82" t="s">
        <v>81</v>
      </c>
      <c r="B82" s="1">
        <v>0.94187586000000001</v>
      </c>
      <c r="C82" s="2">
        <f t="shared" si="1"/>
        <v>68575.334695433397</v>
      </c>
    </row>
    <row r="83" spans="1:3" x14ac:dyDescent="0.25">
      <c r="A83" t="s">
        <v>82</v>
      </c>
      <c r="B83" s="1">
        <v>1.17219001</v>
      </c>
      <c r="C83" s="2">
        <f t="shared" si="1"/>
        <v>85343.860774171902</v>
      </c>
    </row>
    <row r="84" spans="1:3" x14ac:dyDescent="0.25">
      <c r="A84" t="s">
        <v>83</v>
      </c>
      <c r="B84" s="1">
        <v>0.90455606</v>
      </c>
      <c r="C84" s="2">
        <f t="shared" si="1"/>
        <v>65858.184926071408</v>
      </c>
    </row>
    <row r="85" spans="1:3" x14ac:dyDescent="0.25">
      <c r="A85" t="s">
        <v>84</v>
      </c>
      <c r="B85" s="1">
        <v>1.4966503799999999</v>
      </c>
      <c r="C85" s="2">
        <f t="shared" si="1"/>
        <v>108966.90858023219</v>
      </c>
    </row>
    <row r="86" spans="1:3" x14ac:dyDescent="0.25">
      <c r="A86" t="s">
        <v>85</v>
      </c>
      <c r="B86" s="1">
        <v>1.1970239600000001</v>
      </c>
      <c r="C86" s="2">
        <f t="shared" si="1"/>
        <v>87151.950890272419</v>
      </c>
    </row>
    <row r="87" spans="1:3" x14ac:dyDescent="0.25">
      <c r="A87" t="s">
        <v>86</v>
      </c>
      <c r="B87" s="1">
        <v>1.17463596</v>
      </c>
      <c r="C87" s="2">
        <f t="shared" si="1"/>
        <v>85521.943520552406</v>
      </c>
    </row>
    <row r="88" spans="1:3" x14ac:dyDescent="0.25">
      <c r="A88" t="s">
        <v>87</v>
      </c>
      <c r="B88" s="1">
        <v>0.81390404000000005</v>
      </c>
      <c r="C88" s="2">
        <f t="shared" si="1"/>
        <v>59258.066082047604</v>
      </c>
    </row>
    <row r="89" spans="1:3" x14ac:dyDescent="0.25">
      <c r="A89" t="s">
        <v>88</v>
      </c>
      <c r="B89" s="1">
        <v>0.67348383000000001</v>
      </c>
      <c r="C89" s="2">
        <f t="shared" si="1"/>
        <v>49034.465172737706</v>
      </c>
    </row>
    <row r="90" spans="1:3" x14ac:dyDescent="0.25">
      <c r="A90" t="s">
        <v>89</v>
      </c>
      <c r="B90" s="1">
        <v>0.81009796999999995</v>
      </c>
      <c r="C90" s="2">
        <f t="shared" si="1"/>
        <v>58980.956820404303</v>
      </c>
    </row>
    <row r="91" spans="1:3" x14ac:dyDescent="0.25">
      <c r="A91" t="s">
        <v>90</v>
      </c>
      <c r="B91" s="1">
        <v>0.94129755999999998</v>
      </c>
      <c r="C91" s="2">
        <f t="shared" si="1"/>
        <v>68533.230297456394</v>
      </c>
    </row>
    <row r="92" spans="1:3" x14ac:dyDescent="0.25">
      <c r="A92" t="s">
        <v>91</v>
      </c>
      <c r="B92" s="1">
        <v>1.33389723</v>
      </c>
      <c r="C92" s="2">
        <f t="shared" si="1"/>
        <v>97117.309065083697</v>
      </c>
    </row>
    <row r="93" spans="1:3" x14ac:dyDescent="0.25">
      <c r="A93" t="s">
        <v>92</v>
      </c>
      <c r="B93" s="1">
        <v>1.1355237499999999</v>
      </c>
      <c r="C93" s="2">
        <f t="shared" si="1"/>
        <v>82674.293415762484</v>
      </c>
    </row>
    <row r="94" spans="1:3" x14ac:dyDescent="0.25">
      <c r="A94" t="s">
        <v>93</v>
      </c>
      <c r="B94" s="1">
        <v>0.74101958000000001</v>
      </c>
      <c r="C94" s="2">
        <f t="shared" si="1"/>
        <v>53951.553354780197</v>
      </c>
    </row>
    <row r="95" spans="1:3" x14ac:dyDescent="0.25">
      <c r="A95" t="s">
        <v>94</v>
      </c>
      <c r="B95" s="1">
        <v>1.35518231</v>
      </c>
      <c r="C95" s="2">
        <f t="shared" si="1"/>
        <v>98667.015928808905</v>
      </c>
    </row>
    <row r="96" spans="1:3" x14ac:dyDescent="0.25">
      <c r="A96" t="s">
        <v>95</v>
      </c>
      <c r="B96" s="1">
        <v>0.59499449999999998</v>
      </c>
      <c r="C96" s="2">
        <f t="shared" si="1"/>
        <v>43319.877610454998</v>
      </c>
    </row>
    <row r="97" spans="1:3" x14ac:dyDescent="0.25">
      <c r="A97" t="s">
        <v>96</v>
      </c>
      <c r="B97" s="1">
        <v>1.2391455</v>
      </c>
      <c r="C97" s="2">
        <f t="shared" si="1"/>
        <v>90218.70185614501</v>
      </c>
    </row>
    <row r="98" spans="1:3" x14ac:dyDescent="0.25">
      <c r="A98" t="s">
        <v>97</v>
      </c>
      <c r="B98" s="1">
        <v>1.47720936</v>
      </c>
      <c r="C98" s="2">
        <f t="shared" si="1"/>
        <v>107551.4625432984</v>
      </c>
    </row>
    <row r="99" spans="1:3" x14ac:dyDescent="0.25">
      <c r="A99" t="s">
        <v>98</v>
      </c>
      <c r="B99" s="1">
        <v>0.66671921999999995</v>
      </c>
      <c r="C99" s="2">
        <f t="shared" si="1"/>
        <v>48541.9529271918</v>
      </c>
    </row>
    <row r="100" spans="1:3" x14ac:dyDescent="0.25">
      <c r="A100" t="s">
        <v>99</v>
      </c>
      <c r="B100" s="1">
        <v>0.79068285000000005</v>
      </c>
      <c r="C100" s="2">
        <f t="shared" si="1"/>
        <v>57567.396489691506</v>
      </c>
    </row>
    <row r="101" spans="1:3" x14ac:dyDescent="0.25">
      <c r="A101" s="3"/>
      <c r="B101" s="8">
        <f>SUM(B2:B100)</f>
        <v>100.00000000000003</v>
      </c>
      <c r="C101" s="4">
        <f>SUM(C2:C100)</f>
        <v>7280718.9999999991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Iowa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Stinn, Niki</dc:creator>
  <cp:lastModifiedBy>Stinn, Niki</cp:lastModifiedBy>
  <dcterms:created xsi:type="dcterms:W3CDTF">2023-01-17T21:07:54Z</dcterms:created>
  <dcterms:modified xsi:type="dcterms:W3CDTF">2025-10-01T12:13:58Z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faac733-ded1-41e0-8ea6-961193f81247_Enabled">
    <vt:lpwstr>true</vt:lpwstr>
  </property>
  <property fmtid="{D5CDD505-2E9C-101B-9397-08002B2CF9AE}" pid="3" name="MSIP_Label_0faac733-ded1-41e0-8ea6-961193f81247_SetDate">
    <vt:lpwstr>2025-10-01T12:13:22Z</vt:lpwstr>
  </property>
  <property fmtid="{D5CDD505-2E9C-101B-9397-08002B2CF9AE}" pid="4" name="MSIP_Label_0faac733-ded1-41e0-8ea6-961193f81247_Method">
    <vt:lpwstr>Standard</vt:lpwstr>
  </property>
  <property fmtid="{D5CDD505-2E9C-101B-9397-08002B2CF9AE}" pid="5" name="MSIP_Label_0faac733-ded1-41e0-8ea6-961193f81247_Name">
    <vt:lpwstr>defa4170-0d19-0005-0004-bc88714345d2</vt:lpwstr>
  </property>
  <property fmtid="{D5CDD505-2E9C-101B-9397-08002B2CF9AE}" pid="6" name="MSIP_Label_0faac733-ded1-41e0-8ea6-961193f81247_SiteId">
    <vt:lpwstr>a1e65fcc-32fa-4fdd-8692-0cc2eb06676e</vt:lpwstr>
  </property>
  <property fmtid="{D5CDD505-2E9C-101B-9397-08002B2CF9AE}" pid="7" name="MSIP_Label_0faac733-ded1-41e0-8ea6-961193f81247_ActionId">
    <vt:lpwstr>89248f9f-23c2-4c42-95cc-0be1ca67111b</vt:lpwstr>
  </property>
  <property fmtid="{D5CDD505-2E9C-101B-9397-08002B2CF9AE}" pid="8" name="MSIP_Label_0faac733-ded1-41e0-8ea6-961193f81247_ContentBits">
    <vt:lpwstr>0</vt:lpwstr>
  </property>
  <property fmtid="{D5CDD505-2E9C-101B-9397-08002B2CF9AE}" pid="9" name="MSIP_Label_0faac733-ded1-41e0-8ea6-961193f81247_Tag">
    <vt:lpwstr>10, 3, 0, 1</vt:lpwstr>
  </property>
</Properties>
</file>