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W:\Highway\LocalSystems\Secondary Roads\TIME-21 Funds\FY2025\"/>
    </mc:Choice>
  </mc:AlternateContent>
  <xr:revisionPtr revIDLastSave="0" documentId="13_ncr:1_{6E7C9D19-1DE5-4C3B-80FE-1E123C5FBB01}" xr6:coauthVersionLast="47" xr6:coauthVersionMax="47" xr10:uidLastSave="{00000000-0000-0000-0000-000000000000}"/>
  <bookViews>
    <workbookView xWindow="795" yWindow="345" windowWidth="27135" windowHeight="14985" xr2:uid="{00000000-000D-0000-FFFF-FFFF00000000}"/>
  </bookViews>
  <sheets>
    <sheet name="FY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L103" i="1" l="1"/>
  <c r="AL102" i="1"/>
  <c r="AL101" i="1"/>
  <c r="AM101" i="1" s="1"/>
  <c r="AL100" i="1"/>
  <c r="AL99" i="1"/>
  <c r="AL98" i="1"/>
  <c r="AL97" i="1"/>
  <c r="AL96" i="1"/>
  <c r="AL95" i="1"/>
  <c r="AM95" i="1" s="1"/>
  <c r="AL94" i="1"/>
  <c r="AL93" i="1"/>
  <c r="AL92" i="1"/>
  <c r="AL91" i="1"/>
  <c r="AL90" i="1"/>
  <c r="AL89" i="1"/>
  <c r="AL88" i="1"/>
  <c r="AL87" i="1"/>
  <c r="AM87" i="1" s="1"/>
  <c r="AL86" i="1"/>
  <c r="AL85" i="1"/>
  <c r="AL84" i="1"/>
  <c r="AM84" i="1" s="1"/>
  <c r="AL83" i="1"/>
  <c r="AL82" i="1"/>
  <c r="AL81" i="1"/>
  <c r="AL80" i="1"/>
  <c r="AL79" i="1"/>
  <c r="AL78" i="1"/>
  <c r="AL77" i="1"/>
  <c r="AL76" i="1"/>
  <c r="AL75" i="1"/>
  <c r="AL74" i="1"/>
  <c r="AL73" i="1"/>
  <c r="AL72" i="1"/>
  <c r="AL71" i="1"/>
  <c r="AM71" i="1" s="1"/>
  <c r="AL70" i="1"/>
  <c r="AL69" i="1"/>
  <c r="AM69" i="1" s="1"/>
  <c r="AL68" i="1"/>
  <c r="AL67" i="1"/>
  <c r="AL66" i="1"/>
  <c r="AL65" i="1"/>
  <c r="AL64" i="1"/>
  <c r="AL63" i="1"/>
  <c r="AM63" i="1" s="1"/>
  <c r="AL62" i="1"/>
  <c r="AL61" i="1"/>
  <c r="AL60" i="1"/>
  <c r="AL59" i="1"/>
  <c r="AL58" i="1"/>
  <c r="AL57" i="1"/>
  <c r="AL56" i="1"/>
  <c r="AL55" i="1"/>
  <c r="AM55" i="1" s="1"/>
  <c r="AL54" i="1"/>
  <c r="AL53" i="1"/>
  <c r="AL52" i="1"/>
  <c r="AL51" i="1"/>
  <c r="AL50" i="1"/>
  <c r="AL49" i="1"/>
  <c r="AL48" i="1"/>
  <c r="AL47" i="1"/>
  <c r="AM47" i="1" s="1"/>
  <c r="AL46" i="1"/>
  <c r="AL45" i="1"/>
  <c r="AL44" i="1"/>
  <c r="AL43" i="1"/>
  <c r="AL42" i="1"/>
  <c r="AL41" i="1"/>
  <c r="AL40" i="1"/>
  <c r="AL39" i="1"/>
  <c r="AM39" i="1" s="1"/>
  <c r="AL38" i="1"/>
  <c r="AL37" i="1"/>
  <c r="AM37" i="1" s="1"/>
  <c r="AL36" i="1"/>
  <c r="AL35" i="1"/>
  <c r="AL34" i="1"/>
  <c r="AL33" i="1"/>
  <c r="AL32" i="1"/>
  <c r="AL31" i="1"/>
  <c r="AM31" i="1" s="1"/>
  <c r="AL30" i="1"/>
  <c r="AL29" i="1"/>
  <c r="AL28" i="1"/>
  <c r="AL27" i="1"/>
  <c r="AL26" i="1"/>
  <c r="AL25" i="1"/>
  <c r="AL24" i="1"/>
  <c r="AL23" i="1"/>
  <c r="AM23" i="1" s="1"/>
  <c r="AL22" i="1"/>
  <c r="AL21" i="1"/>
  <c r="AM21" i="1" s="1"/>
  <c r="AL20" i="1"/>
  <c r="AL19" i="1"/>
  <c r="AL18" i="1"/>
  <c r="AL17" i="1"/>
  <c r="AL16" i="1"/>
  <c r="AL15" i="1"/>
  <c r="AM15" i="1" s="1"/>
  <c r="AL14" i="1"/>
  <c r="AL13" i="1"/>
  <c r="AL12" i="1"/>
  <c r="AL11" i="1"/>
  <c r="AL10" i="1"/>
  <c r="AL9" i="1"/>
  <c r="AL8" i="1"/>
  <c r="AL7" i="1"/>
  <c r="AM7" i="1" s="1"/>
  <c r="AL6" i="1"/>
  <c r="AL5" i="1"/>
  <c r="AI103" i="1"/>
  <c r="AI102" i="1"/>
  <c r="AI101" i="1"/>
  <c r="AI100" i="1"/>
  <c r="AI99" i="1"/>
  <c r="AI98" i="1"/>
  <c r="AI97" i="1"/>
  <c r="AI96" i="1"/>
  <c r="AI95" i="1"/>
  <c r="AI94" i="1"/>
  <c r="AI93" i="1"/>
  <c r="AI92" i="1"/>
  <c r="AI91" i="1"/>
  <c r="AI90" i="1"/>
  <c r="AI89" i="1"/>
  <c r="AI88" i="1"/>
  <c r="AI87" i="1"/>
  <c r="AI86" i="1"/>
  <c r="AI85" i="1"/>
  <c r="AI84" i="1"/>
  <c r="AI83" i="1"/>
  <c r="AI82" i="1"/>
  <c r="AI81" i="1"/>
  <c r="AI80" i="1"/>
  <c r="AI79" i="1"/>
  <c r="AI78" i="1"/>
  <c r="AI77" i="1"/>
  <c r="AI76" i="1"/>
  <c r="AI75" i="1"/>
  <c r="AI74" i="1"/>
  <c r="AI73" i="1"/>
  <c r="AI72" i="1"/>
  <c r="AI71" i="1"/>
  <c r="AI70" i="1"/>
  <c r="AI69" i="1"/>
  <c r="AI68" i="1"/>
  <c r="AI67" i="1"/>
  <c r="AI66" i="1"/>
  <c r="AI65" i="1"/>
  <c r="AI64" i="1"/>
  <c r="AI63" i="1"/>
  <c r="AI62" i="1"/>
  <c r="AI61" i="1"/>
  <c r="AI60" i="1"/>
  <c r="AI59" i="1"/>
  <c r="AI58" i="1"/>
  <c r="AI57" i="1"/>
  <c r="AI56" i="1"/>
  <c r="AI55" i="1"/>
  <c r="AI54" i="1"/>
  <c r="AI53" i="1"/>
  <c r="AI52" i="1"/>
  <c r="AI51" i="1"/>
  <c r="AI50" i="1"/>
  <c r="AI49" i="1"/>
  <c r="AI48" i="1"/>
  <c r="AI47" i="1"/>
  <c r="AI46" i="1"/>
  <c r="AI45" i="1"/>
  <c r="AI44" i="1"/>
  <c r="AI43" i="1"/>
  <c r="AI42" i="1"/>
  <c r="AI41" i="1"/>
  <c r="AI40" i="1"/>
  <c r="AI39" i="1"/>
  <c r="AI38" i="1"/>
  <c r="AI37" i="1"/>
  <c r="AI36" i="1"/>
  <c r="AI35" i="1"/>
  <c r="AI34" i="1"/>
  <c r="AM34" i="1" s="1"/>
  <c r="AI33" i="1"/>
  <c r="AI32" i="1"/>
  <c r="AI31" i="1"/>
  <c r="AI30" i="1"/>
  <c r="AI29" i="1"/>
  <c r="AI28" i="1"/>
  <c r="AI27" i="1"/>
  <c r="AI26" i="1"/>
  <c r="AM26" i="1" s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AM10" i="1" s="1"/>
  <c r="AI9" i="1"/>
  <c r="AI8" i="1"/>
  <c r="AI7" i="1"/>
  <c r="AI6" i="1"/>
  <c r="AI5" i="1"/>
  <c r="AF103" i="1"/>
  <c r="AF102" i="1"/>
  <c r="AF101" i="1"/>
  <c r="AF100" i="1"/>
  <c r="AF99" i="1"/>
  <c r="AF98" i="1"/>
  <c r="AF97" i="1"/>
  <c r="AF96" i="1"/>
  <c r="AF95" i="1"/>
  <c r="AF94" i="1"/>
  <c r="AF93" i="1"/>
  <c r="AF92" i="1"/>
  <c r="AF91" i="1"/>
  <c r="AF90" i="1"/>
  <c r="AF89" i="1"/>
  <c r="AF88" i="1"/>
  <c r="AF87" i="1"/>
  <c r="AF86" i="1"/>
  <c r="AF85" i="1"/>
  <c r="AF84" i="1"/>
  <c r="AF83" i="1"/>
  <c r="AF82" i="1"/>
  <c r="AF81" i="1"/>
  <c r="AF80" i="1"/>
  <c r="AF79" i="1"/>
  <c r="AF78" i="1"/>
  <c r="AF77" i="1"/>
  <c r="AF76" i="1"/>
  <c r="AF75" i="1"/>
  <c r="AF74" i="1"/>
  <c r="AF73" i="1"/>
  <c r="AF72" i="1"/>
  <c r="AF71" i="1"/>
  <c r="AF70" i="1"/>
  <c r="AF69" i="1"/>
  <c r="AF68" i="1"/>
  <c r="AF67" i="1"/>
  <c r="AF66" i="1"/>
  <c r="AF65" i="1"/>
  <c r="AF64" i="1"/>
  <c r="AF63" i="1"/>
  <c r="AF62" i="1"/>
  <c r="AF61" i="1"/>
  <c r="AF60" i="1"/>
  <c r="AF59" i="1"/>
  <c r="AF58" i="1"/>
  <c r="AF57" i="1"/>
  <c r="AF56" i="1"/>
  <c r="AF55" i="1"/>
  <c r="AF54" i="1"/>
  <c r="AF53" i="1"/>
  <c r="AF52" i="1"/>
  <c r="AF51" i="1"/>
  <c r="AF50" i="1"/>
  <c r="AF49" i="1"/>
  <c r="AF48" i="1"/>
  <c r="AF47" i="1"/>
  <c r="AF46" i="1"/>
  <c r="AF45" i="1"/>
  <c r="AF44" i="1"/>
  <c r="AF43" i="1"/>
  <c r="AF42" i="1"/>
  <c r="AF41" i="1"/>
  <c r="AF40" i="1"/>
  <c r="AF39" i="1"/>
  <c r="AF38" i="1"/>
  <c r="AF37" i="1"/>
  <c r="AF36" i="1"/>
  <c r="AF35" i="1"/>
  <c r="AF34" i="1"/>
  <c r="AF33" i="1"/>
  <c r="AF32" i="1"/>
  <c r="AF31" i="1"/>
  <c r="AF30" i="1"/>
  <c r="AF29" i="1"/>
  <c r="AF28" i="1"/>
  <c r="AF27" i="1"/>
  <c r="AF26" i="1"/>
  <c r="AF25" i="1"/>
  <c r="AF24" i="1"/>
  <c r="AF23" i="1"/>
  <c r="AF22" i="1"/>
  <c r="AF21" i="1"/>
  <c r="AF20" i="1"/>
  <c r="AF19" i="1"/>
  <c r="AF18" i="1"/>
  <c r="AF17" i="1"/>
  <c r="AF16" i="1"/>
  <c r="AF15" i="1"/>
  <c r="AF14" i="1"/>
  <c r="AF13" i="1"/>
  <c r="AF12" i="1"/>
  <c r="AF11" i="1"/>
  <c r="AF10" i="1"/>
  <c r="AF9" i="1"/>
  <c r="AF8" i="1"/>
  <c r="AF7" i="1"/>
  <c r="AF6" i="1"/>
  <c r="AF5" i="1"/>
  <c r="AC103" i="1"/>
  <c r="AC102" i="1"/>
  <c r="AC101" i="1"/>
  <c r="AC100" i="1"/>
  <c r="AC99" i="1"/>
  <c r="AC98" i="1"/>
  <c r="AC97" i="1"/>
  <c r="AC96" i="1"/>
  <c r="AC95" i="1"/>
  <c r="AC94" i="1"/>
  <c r="AC93" i="1"/>
  <c r="AC92" i="1"/>
  <c r="AC91" i="1"/>
  <c r="AC90" i="1"/>
  <c r="AC89" i="1"/>
  <c r="AC88" i="1"/>
  <c r="AC87" i="1"/>
  <c r="AC86" i="1"/>
  <c r="AC85" i="1"/>
  <c r="AC84" i="1"/>
  <c r="AC83" i="1"/>
  <c r="AC82" i="1"/>
  <c r="AC81" i="1"/>
  <c r="AC80" i="1"/>
  <c r="AC79" i="1"/>
  <c r="AC78" i="1"/>
  <c r="AC77" i="1"/>
  <c r="AC76" i="1"/>
  <c r="AC75" i="1"/>
  <c r="AC74" i="1"/>
  <c r="AC73" i="1"/>
  <c r="AC72" i="1"/>
  <c r="AC71" i="1"/>
  <c r="AC70" i="1"/>
  <c r="AC69" i="1"/>
  <c r="AC68" i="1"/>
  <c r="AC67" i="1"/>
  <c r="AC66" i="1"/>
  <c r="AC65" i="1"/>
  <c r="AC64" i="1"/>
  <c r="AC63" i="1"/>
  <c r="AC62" i="1"/>
  <c r="AC61" i="1"/>
  <c r="AC60" i="1"/>
  <c r="AC59" i="1"/>
  <c r="AC58" i="1"/>
  <c r="AC57" i="1"/>
  <c r="AC56" i="1"/>
  <c r="AC55" i="1"/>
  <c r="AC54" i="1"/>
  <c r="AC53" i="1"/>
  <c r="AC52" i="1"/>
  <c r="AC51" i="1"/>
  <c r="AC50" i="1"/>
  <c r="AC49" i="1"/>
  <c r="AC48" i="1"/>
  <c r="AC47" i="1"/>
  <c r="AC46" i="1"/>
  <c r="AC45" i="1"/>
  <c r="AC44" i="1"/>
  <c r="AC43" i="1"/>
  <c r="AC42" i="1"/>
  <c r="AC41" i="1"/>
  <c r="AC40" i="1"/>
  <c r="AC39" i="1"/>
  <c r="AC38" i="1"/>
  <c r="AC37" i="1"/>
  <c r="AC36" i="1"/>
  <c r="AC35" i="1"/>
  <c r="AC34" i="1"/>
  <c r="AC33" i="1"/>
  <c r="AC32" i="1"/>
  <c r="AC31" i="1"/>
  <c r="AC30" i="1"/>
  <c r="AC29" i="1"/>
  <c r="AC28" i="1"/>
  <c r="AC27" i="1"/>
  <c r="AC26" i="1"/>
  <c r="AC25" i="1"/>
  <c r="AC24" i="1"/>
  <c r="AC23" i="1"/>
  <c r="AC22" i="1"/>
  <c r="AC21" i="1"/>
  <c r="AC20" i="1"/>
  <c r="AC19" i="1"/>
  <c r="AC18" i="1"/>
  <c r="AC17" i="1"/>
  <c r="AC16" i="1"/>
  <c r="AC15" i="1"/>
  <c r="AC14" i="1"/>
  <c r="AC13" i="1"/>
  <c r="AC12" i="1"/>
  <c r="AC11" i="1"/>
  <c r="AC10" i="1"/>
  <c r="AC9" i="1"/>
  <c r="AC8" i="1"/>
  <c r="AC7" i="1"/>
  <c r="AC6" i="1"/>
  <c r="AC5" i="1"/>
  <c r="Z103" i="1"/>
  <c r="Z102" i="1"/>
  <c r="Z101" i="1"/>
  <c r="Z100" i="1"/>
  <c r="Z99" i="1"/>
  <c r="Z98" i="1"/>
  <c r="Z97" i="1"/>
  <c r="Z96" i="1"/>
  <c r="Z95" i="1"/>
  <c r="Z94" i="1"/>
  <c r="Z93" i="1"/>
  <c r="Z92" i="1"/>
  <c r="Z91" i="1"/>
  <c r="Z90" i="1"/>
  <c r="Z89" i="1"/>
  <c r="Z88" i="1"/>
  <c r="Z87" i="1"/>
  <c r="Z86" i="1"/>
  <c r="Z85" i="1"/>
  <c r="Z84" i="1"/>
  <c r="Z83" i="1"/>
  <c r="Z82" i="1"/>
  <c r="Z81" i="1"/>
  <c r="Z80" i="1"/>
  <c r="Z79" i="1"/>
  <c r="Z78" i="1"/>
  <c r="Z77" i="1"/>
  <c r="Z76" i="1"/>
  <c r="Z75" i="1"/>
  <c r="Z74" i="1"/>
  <c r="Z73" i="1"/>
  <c r="Z72" i="1"/>
  <c r="Z71" i="1"/>
  <c r="Z70" i="1"/>
  <c r="Z69" i="1"/>
  <c r="Z68" i="1"/>
  <c r="Z67" i="1"/>
  <c r="Z66" i="1"/>
  <c r="Z65" i="1"/>
  <c r="Z64" i="1"/>
  <c r="Z63" i="1"/>
  <c r="Z62" i="1"/>
  <c r="Z61" i="1"/>
  <c r="Z60" i="1"/>
  <c r="Z59" i="1"/>
  <c r="Z58" i="1"/>
  <c r="Z57" i="1"/>
  <c r="Z56" i="1"/>
  <c r="Z55" i="1"/>
  <c r="Z54" i="1"/>
  <c r="Z53" i="1"/>
  <c r="Z52" i="1"/>
  <c r="Z51" i="1"/>
  <c r="Z50" i="1"/>
  <c r="Z49" i="1"/>
  <c r="Z48" i="1"/>
  <c r="Z47" i="1"/>
  <c r="Z46" i="1"/>
  <c r="Z45" i="1"/>
  <c r="Z44" i="1"/>
  <c r="Z43" i="1"/>
  <c r="Z42" i="1"/>
  <c r="Z41" i="1"/>
  <c r="Z40" i="1"/>
  <c r="Z39" i="1"/>
  <c r="Z38" i="1"/>
  <c r="Z37" i="1"/>
  <c r="Z36" i="1"/>
  <c r="Z35" i="1"/>
  <c r="Z34" i="1"/>
  <c r="Z33" i="1"/>
  <c r="Z32" i="1"/>
  <c r="Z31" i="1"/>
  <c r="Z30" i="1"/>
  <c r="Z29" i="1"/>
  <c r="Z28" i="1"/>
  <c r="Z27" i="1"/>
  <c r="Z26" i="1"/>
  <c r="Z25" i="1"/>
  <c r="Z24" i="1"/>
  <c r="Z23" i="1"/>
  <c r="Z22" i="1"/>
  <c r="Z21" i="1"/>
  <c r="Z20" i="1"/>
  <c r="Z19" i="1"/>
  <c r="Z18" i="1"/>
  <c r="Z17" i="1"/>
  <c r="Z16" i="1"/>
  <c r="Z15" i="1"/>
  <c r="Z14" i="1"/>
  <c r="Z13" i="1"/>
  <c r="Z12" i="1"/>
  <c r="Z11" i="1"/>
  <c r="Z10" i="1"/>
  <c r="Z9" i="1"/>
  <c r="Z8" i="1"/>
  <c r="Z7" i="1"/>
  <c r="Z6" i="1"/>
  <c r="Z5" i="1"/>
  <c r="W103" i="1"/>
  <c r="W102" i="1"/>
  <c r="W101" i="1"/>
  <c r="W100" i="1"/>
  <c r="W99" i="1"/>
  <c r="AM99" i="1" s="1"/>
  <c r="W98" i="1"/>
  <c r="W97" i="1"/>
  <c r="W96" i="1"/>
  <c r="W95" i="1"/>
  <c r="W94" i="1"/>
  <c r="W93" i="1"/>
  <c r="W92" i="1"/>
  <c r="W91" i="1"/>
  <c r="AM91" i="1" s="1"/>
  <c r="W90" i="1"/>
  <c r="W89" i="1"/>
  <c r="W88" i="1"/>
  <c r="W87" i="1"/>
  <c r="W86" i="1"/>
  <c r="W85" i="1"/>
  <c r="W84" i="1"/>
  <c r="W83" i="1"/>
  <c r="AM83" i="1" s="1"/>
  <c r="W82" i="1"/>
  <c r="W81" i="1"/>
  <c r="W80" i="1"/>
  <c r="W79" i="1"/>
  <c r="W78" i="1"/>
  <c r="W77" i="1"/>
  <c r="W76" i="1"/>
  <c r="W75" i="1"/>
  <c r="AM75" i="1" s="1"/>
  <c r="W74" i="1"/>
  <c r="W73" i="1"/>
  <c r="W72" i="1"/>
  <c r="W71" i="1"/>
  <c r="W70" i="1"/>
  <c r="W69" i="1"/>
  <c r="W68" i="1"/>
  <c r="W67" i="1"/>
  <c r="AM67" i="1" s="1"/>
  <c r="W66" i="1"/>
  <c r="W65" i="1"/>
  <c r="W64" i="1"/>
  <c r="W63" i="1"/>
  <c r="W62" i="1"/>
  <c r="W61" i="1"/>
  <c r="W60" i="1"/>
  <c r="W59" i="1"/>
  <c r="AM59" i="1" s="1"/>
  <c r="W58" i="1"/>
  <c r="W57" i="1"/>
  <c r="W56" i="1"/>
  <c r="W55" i="1"/>
  <c r="W54" i="1"/>
  <c r="W53" i="1"/>
  <c r="W52" i="1"/>
  <c r="W51" i="1"/>
  <c r="AM51" i="1" s="1"/>
  <c r="W50" i="1"/>
  <c r="W49" i="1"/>
  <c r="W48" i="1"/>
  <c r="W47" i="1"/>
  <c r="W46" i="1"/>
  <c r="W45" i="1"/>
  <c r="W44" i="1"/>
  <c r="W43" i="1"/>
  <c r="W42" i="1"/>
  <c r="W41" i="1"/>
  <c r="W40" i="1"/>
  <c r="W39" i="1"/>
  <c r="W38" i="1"/>
  <c r="W37" i="1"/>
  <c r="W36" i="1"/>
  <c r="W35" i="1"/>
  <c r="AM35" i="1" s="1"/>
  <c r="W34" i="1"/>
  <c r="W33" i="1"/>
  <c r="W32" i="1"/>
  <c r="W31" i="1"/>
  <c r="W30" i="1"/>
  <c r="W29" i="1"/>
  <c r="W28" i="1"/>
  <c r="W27" i="1"/>
  <c r="W26" i="1"/>
  <c r="W25" i="1"/>
  <c r="W24" i="1"/>
  <c r="W23" i="1"/>
  <c r="W22" i="1"/>
  <c r="W21" i="1"/>
  <c r="W20" i="1"/>
  <c r="W19" i="1"/>
  <c r="W18" i="1"/>
  <c r="W17" i="1"/>
  <c r="W16" i="1"/>
  <c r="W15" i="1"/>
  <c r="W14" i="1"/>
  <c r="W13" i="1"/>
  <c r="W12" i="1"/>
  <c r="W11" i="1"/>
  <c r="AM11" i="1" s="1"/>
  <c r="W10" i="1"/>
  <c r="W9" i="1"/>
  <c r="W8" i="1"/>
  <c r="W7" i="1"/>
  <c r="W6" i="1"/>
  <c r="W5" i="1"/>
  <c r="AM5" i="1"/>
  <c r="T103" i="1"/>
  <c r="T102" i="1"/>
  <c r="T101" i="1"/>
  <c r="T100" i="1"/>
  <c r="T99" i="1"/>
  <c r="T98" i="1"/>
  <c r="T97" i="1"/>
  <c r="T96" i="1"/>
  <c r="T95" i="1"/>
  <c r="T94" i="1"/>
  <c r="T93" i="1"/>
  <c r="T92" i="1"/>
  <c r="T91" i="1"/>
  <c r="T90" i="1"/>
  <c r="T89" i="1"/>
  <c r="T88" i="1"/>
  <c r="T87" i="1"/>
  <c r="T86" i="1"/>
  <c r="T85" i="1"/>
  <c r="T84" i="1"/>
  <c r="T83" i="1"/>
  <c r="T82" i="1"/>
  <c r="T81" i="1"/>
  <c r="T80" i="1"/>
  <c r="T79" i="1"/>
  <c r="T78" i="1"/>
  <c r="T77" i="1"/>
  <c r="T76" i="1"/>
  <c r="T75" i="1"/>
  <c r="T74" i="1"/>
  <c r="T73" i="1"/>
  <c r="T72" i="1"/>
  <c r="T71" i="1"/>
  <c r="T70" i="1"/>
  <c r="T69" i="1"/>
  <c r="T68" i="1"/>
  <c r="T67" i="1"/>
  <c r="T66" i="1"/>
  <c r="T65" i="1"/>
  <c r="T64" i="1"/>
  <c r="T63" i="1"/>
  <c r="T62" i="1"/>
  <c r="T61" i="1"/>
  <c r="T60" i="1"/>
  <c r="T59" i="1"/>
  <c r="T58" i="1"/>
  <c r="T57" i="1"/>
  <c r="T56" i="1"/>
  <c r="T55" i="1"/>
  <c r="T54" i="1"/>
  <c r="T53" i="1"/>
  <c r="T52" i="1"/>
  <c r="T51" i="1"/>
  <c r="T50" i="1"/>
  <c r="T49" i="1"/>
  <c r="T48" i="1"/>
  <c r="T47" i="1"/>
  <c r="T46" i="1"/>
  <c r="T45" i="1"/>
  <c r="T44" i="1"/>
  <c r="T43" i="1"/>
  <c r="T42" i="1"/>
  <c r="T41" i="1"/>
  <c r="T40" i="1"/>
  <c r="T39" i="1"/>
  <c r="T38" i="1"/>
  <c r="T37" i="1"/>
  <c r="T36" i="1"/>
  <c r="T35" i="1"/>
  <c r="T34" i="1"/>
  <c r="T33" i="1"/>
  <c r="T32" i="1"/>
  <c r="T31" i="1"/>
  <c r="T30" i="1"/>
  <c r="T29" i="1"/>
  <c r="T28" i="1"/>
  <c r="T27" i="1"/>
  <c r="T26" i="1"/>
  <c r="T25" i="1"/>
  <c r="T24" i="1"/>
  <c r="T23" i="1"/>
  <c r="T22" i="1"/>
  <c r="T21" i="1"/>
  <c r="T20" i="1"/>
  <c r="T19" i="1"/>
  <c r="T18" i="1"/>
  <c r="T17" i="1"/>
  <c r="T16" i="1"/>
  <c r="T15" i="1"/>
  <c r="T14" i="1"/>
  <c r="T13" i="1"/>
  <c r="T12" i="1"/>
  <c r="T11" i="1"/>
  <c r="T10" i="1"/>
  <c r="T9" i="1"/>
  <c r="T8" i="1"/>
  <c r="T7" i="1"/>
  <c r="T6" i="1"/>
  <c r="T5" i="1"/>
  <c r="Q103" i="1"/>
  <c r="Q102" i="1"/>
  <c r="Q101" i="1"/>
  <c r="Q100" i="1"/>
  <c r="Q99" i="1"/>
  <c r="Q98" i="1"/>
  <c r="Q97" i="1"/>
  <c r="Q96" i="1"/>
  <c r="Q95" i="1"/>
  <c r="Q94" i="1"/>
  <c r="Q93" i="1"/>
  <c r="Q92" i="1"/>
  <c r="Q91" i="1"/>
  <c r="Q90" i="1"/>
  <c r="Q89" i="1"/>
  <c r="Q88" i="1"/>
  <c r="Q87" i="1"/>
  <c r="Q86" i="1"/>
  <c r="Q85" i="1"/>
  <c r="Q84" i="1"/>
  <c r="Q83" i="1"/>
  <c r="Q82" i="1"/>
  <c r="Q81" i="1"/>
  <c r="Q80" i="1"/>
  <c r="Q79" i="1"/>
  <c r="Q78" i="1"/>
  <c r="Q77" i="1"/>
  <c r="Q76" i="1"/>
  <c r="Q75" i="1"/>
  <c r="Q74" i="1"/>
  <c r="Q73" i="1"/>
  <c r="Q72" i="1"/>
  <c r="Q71" i="1"/>
  <c r="Q70" i="1"/>
  <c r="Q69" i="1"/>
  <c r="Q68" i="1"/>
  <c r="Q67" i="1"/>
  <c r="Q66" i="1"/>
  <c r="Q65" i="1"/>
  <c r="Q64" i="1"/>
  <c r="Q63" i="1"/>
  <c r="Q62" i="1"/>
  <c r="Q61" i="1"/>
  <c r="Q60" i="1"/>
  <c r="Q59" i="1"/>
  <c r="Q58" i="1"/>
  <c r="Q57" i="1"/>
  <c r="Q56" i="1"/>
  <c r="Q55" i="1"/>
  <c r="Q54" i="1"/>
  <c r="Q53" i="1"/>
  <c r="Q52" i="1"/>
  <c r="Q51" i="1"/>
  <c r="Q50" i="1"/>
  <c r="Q49" i="1"/>
  <c r="Q48" i="1"/>
  <c r="Q47" i="1"/>
  <c r="Q46" i="1"/>
  <c r="Q45" i="1"/>
  <c r="Q44" i="1"/>
  <c r="Q43" i="1"/>
  <c r="Q42" i="1"/>
  <c r="Q41" i="1"/>
  <c r="Q40" i="1"/>
  <c r="Q39" i="1"/>
  <c r="Q38" i="1"/>
  <c r="Q37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Q8" i="1"/>
  <c r="Q7" i="1"/>
  <c r="Q6" i="1"/>
  <c r="Q5" i="1"/>
  <c r="N103" i="1"/>
  <c r="N102" i="1"/>
  <c r="N101" i="1"/>
  <c r="N100" i="1"/>
  <c r="N99" i="1"/>
  <c r="N98" i="1"/>
  <c r="N97" i="1"/>
  <c r="N96" i="1"/>
  <c r="N95" i="1"/>
  <c r="N94" i="1"/>
  <c r="N93" i="1"/>
  <c r="N92" i="1"/>
  <c r="N91" i="1"/>
  <c r="N90" i="1"/>
  <c r="N89" i="1"/>
  <c r="N88" i="1"/>
  <c r="N87" i="1"/>
  <c r="N86" i="1"/>
  <c r="N85" i="1"/>
  <c r="N84" i="1"/>
  <c r="N83" i="1"/>
  <c r="N82" i="1"/>
  <c r="N81" i="1"/>
  <c r="N80" i="1"/>
  <c r="N79" i="1"/>
  <c r="N78" i="1"/>
  <c r="N77" i="1"/>
  <c r="N76" i="1"/>
  <c r="N75" i="1"/>
  <c r="N74" i="1"/>
  <c r="N73" i="1"/>
  <c r="N72" i="1"/>
  <c r="N71" i="1"/>
  <c r="N70" i="1"/>
  <c r="N69" i="1"/>
  <c r="N68" i="1"/>
  <c r="N67" i="1"/>
  <c r="N66" i="1"/>
  <c r="N65" i="1"/>
  <c r="N64" i="1"/>
  <c r="N63" i="1"/>
  <c r="N62" i="1"/>
  <c r="N61" i="1"/>
  <c r="N60" i="1"/>
  <c r="N59" i="1"/>
  <c r="N58" i="1"/>
  <c r="N57" i="1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N5" i="1"/>
  <c r="K103" i="1"/>
  <c r="K102" i="1"/>
  <c r="K101" i="1"/>
  <c r="K100" i="1"/>
  <c r="K99" i="1"/>
  <c r="K98" i="1"/>
  <c r="K97" i="1"/>
  <c r="K96" i="1"/>
  <c r="K95" i="1"/>
  <c r="K94" i="1"/>
  <c r="K93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AM94" i="1"/>
  <c r="AM79" i="1"/>
  <c r="AM78" i="1"/>
  <c r="AM74" i="1"/>
  <c r="AM70" i="1"/>
  <c r="AM62" i="1"/>
  <c r="AM46" i="1"/>
  <c r="AM30" i="1"/>
  <c r="AM22" i="1"/>
  <c r="AM14" i="1"/>
  <c r="AM6" i="1"/>
  <c r="AC104" i="1"/>
  <c r="AM13" i="1"/>
  <c r="AM19" i="1"/>
  <c r="AM29" i="1"/>
  <c r="AM38" i="1"/>
  <c r="AM45" i="1"/>
  <c r="AM53" i="1"/>
  <c r="AM54" i="1"/>
  <c r="AM61" i="1"/>
  <c r="AM77" i="1"/>
  <c r="AM82" i="1"/>
  <c r="AM85" i="1"/>
  <c r="AM86" i="1"/>
  <c r="AM90" i="1"/>
  <c r="AM93" i="1"/>
  <c r="AM98" i="1"/>
  <c r="AM102" i="1"/>
  <c r="AM103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AM20" i="1" l="1"/>
  <c r="AM92" i="1"/>
  <c r="AM97" i="1"/>
  <c r="AM18" i="1"/>
  <c r="AM42" i="1"/>
  <c r="AM50" i="1"/>
  <c r="AM58" i="1"/>
  <c r="AM66" i="1"/>
  <c r="AM49" i="1"/>
  <c r="AM73" i="1"/>
  <c r="AM81" i="1"/>
  <c r="AM12" i="1"/>
  <c r="AM28" i="1"/>
  <c r="AM36" i="1"/>
  <c r="AM44" i="1"/>
  <c r="AM52" i="1"/>
  <c r="AM60" i="1"/>
  <c r="AM68" i="1"/>
  <c r="AM76" i="1"/>
  <c r="AM100" i="1"/>
  <c r="AM9" i="1"/>
  <c r="AM17" i="1"/>
  <c r="AM25" i="1"/>
  <c r="AM33" i="1"/>
  <c r="AM41" i="1"/>
  <c r="AM57" i="1"/>
  <c r="AM65" i="1"/>
  <c r="AM89" i="1"/>
  <c r="AM27" i="1"/>
  <c r="AM43" i="1"/>
  <c r="AM72" i="1"/>
  <c r="AM80" i="1"/>
  <c r="AM88" i="1"/>
  <c r="AM96" i="1"/>
  <c r="AM32" i="1"/>
  <c r="AM40" i="1"/>
  <c r="AM64" i="1"/>
  <c r="AM48" i="1"/>
  <c r="AM56" i="1"/>
  <c r="AM24" i="1"/>
  <c r="AM16" i="1"/>
  <c r="AM8" i="1"/>
  <c r="K104" i="1"/>
  <c r="H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AI104" i="1" l="1"/>
  <c r="Z104" i="1" l="1"/>
  <c r="W104" i="1"/>
  <c r="T104" i="1" l="1"/>
  <c r="G104" i="1" l="1"/>
  <c r="N104" i="1" l="1"/>
  <c r="AJ104" i="1" l="1"/>
  <c r="AK104" i="1"/>
  <c r="AG104" i="1" l="1"/>
  <c r="AH104" i="1"/>
  <c r="AD104" i="1" l="1"/>
  <c r="AE104" i="1"/>
  <c r="AA104" i="1" l="1"/>
  <c r="AB104" i="1"/>
  <c r="X104" i="1" l="1"/>
  <c r="Y104" i="1"/>
  <c r="U104" i="1" l="1"/>
  <c r="V104" i="1"/>
  <c r="P104" i="1" l="1"/>
  <c r="O104" i="1"/>
  <c r="L104" i="1" l="1"/>
  <c r="M104" i="1"/>
  <c r="I104" i="1"/>
  <c r="J104" i="1"/>
  <c r="F104" i="1" l="1"/>
  <c r="C104" i="1" l="1"/>
  <c r="D104" i="1"/>
  <c r="S104" i="1" l="1"/>
  <c r="R104" i="1"/>
  <c r="AL104" i="1" l="1"/>
  <c r="AF104" i="1"/>
  <c r="Q104" i="1"/>
  <c r="E104" i="1"/>
  <c r="AM104" i="1" l="1"/>
</calcChain>
</file>

<file path=xl/sharedStrings.xml><?xml version="1.0" encoding="utf-8"?>
<sst xmlns="http://schemas.openxmlformats.org/spreadsheetml/2006/main" count="152" uniqueCount="117">
  <si>
    <t>No.</t>
  </si>
  <si>
    <t>County</t>
  </si>
  <si>
    <t>ADAIR</t>
  </si>
  <si>
    <t>ADAMS</t>
  </si>
  <si>
    <t>ALLAMAKEE</t>
  </si>
  <si>
    <t>APPANOOSE</t>
  </si>
  <si>
    <t>AUDUBON</t>
  </si>
  <si>
    <t>BENTON</t>
  </si>
  <si>
    <t>BLACK HAWK</t>
  </si>
  <si>
    <t>BOONE</t>
  </si>
  <si>
    <t>BREMER</t>
  </si>
  <si>
    <t>BUCHANAN</t>
  </si>
  <si>
    <t>BUENA VISTA</t>
  </si>
  <si>
    <t>BUTLER</t>
  </si>
  <si>
    <t>CALHOUN</t>
  </si>
  <si>
    <t>CARROLL</t>
  </si>
  <si>
    <t>CASS</t>
  </si>
  <si>
    <t>CEDAR</t>
  </si>
  <si>
    <t>CERRO GORDO</t>
  </si>
  <si>
    <t>CHEROKEE</t>
  </si>
  <si>
    <t>CHICKASAW</t>
  </si>
  <si>
    <t>CLARKE</t>
  </si>
  <si>
    <t>CLAY</t>
  </si>
  <si>
    <t>CLAYTON</t>
  </si>
  <si>
    <t>CLINTON</t>
  </si>
  <si>
    <t>CRAWFORD</t>
  </si>
  <si>
    <t>DALLAS</t>
  </si>
  <si>
    <t>DAVIS</t>
  </si>
  <si>
    <t>DECATUR</t>
  </si>
  <si>
    <t>DELAWARE</t>
  </si>
  <si>
    <t>DES MOINES</t>
  </si>
  <si>
    <t>DICKINSON</t>
  </si>
  <si>
    <t>DUBUQUE</t>
  </si>
  <si>
    <t>EMMET</t>
  </si>
  <si>
    <t>FAYETTE</t>
  </si>
  <si>
    <t>FLOYD</t>
  </si>
  <si>
    <t>FRANKLIN</t>
  </si>
  <si>
    <t>FREMONT</t>
  </si>
  <si>
    <t>GREENE</t>
  </si>
  <si>
    <t>GRUNDY</t>
  </si>
  <si>
    <t>GUTHRIE</t>
  </si>
  <si>
    <t>HAMILTON</t>
  </si>
  <si>
    <t>HANCOCK</t>
  </si>
  <si>
    <t>HARDIN</t>
  </si>
  <si>
    <t>HARRISON</t>
  </si>
  <si>
    <t>HENRY</t>
  </si>
  <si>
    <t>HOWARD</t>
  </si>
  <si>
    <t>HUMBOLDT</t>
  </si>
  <si>
    <t>IDA</t>
  </si>
  <si>
    <t>IOWA</t>
  </si>
  <si>
    <t>JACKSON</t>
  </si>
  <si>
    <t>JASPER</t>
  </si>
  <si>
    <t>JEFFERSON</t>
  </si>
  <si>
    <t>JOHNSON</t>
  </si>
  <si>
    <t>JONES</t>
  </si>
  <si>
    <t>KEOKUK</t>
  </si>
  <si>
    <t>KOSSUTH</t>
  </si>
  <si>
    <t>LEE</t>
  </si>
  <si>
    <t>LINN</t>
  </si>
  <si>
    <t>LOUISA</t>
  </si>
  <si>
    <t>LUCAS</t>
  </si>
  <si>
    <t>LYON</t>
  </si>
  <si>
    <t>MADISON</t>
  </si>
  <si>
    <t>MAHASKA</t>
  </si>
  <si>
    <t>MARION</t>
  </si>
  <si>
    <t>MARSHALL</t>
  </si>
  <si>
    <t>MILLS</t>
  </si>
  <si>
    <t>MITCHELL</t>
  </si>
  <si>
    <t>MONONA</t>
  </si>
  <si>
    <t>MONROE</t>
  </si>
  <si>
    <t>MONTGOMERY</t>
  </si>
  <si>
    <t>MUSCATINE</t>
  </si>
  <si>
    <t>O'BRIEN</t>
  </si>
  <si>
    <t>OSCEOLA</t>
  </si>
  <si>
    <t>PAGE</t>
  </si>
  <si>
    <t>PALO ALTO</t>
  </si>
  <si>
    <t>PLYMOUTH</t>
  </si>
  <si>
    <t>POCAHONTAS</t>
  </si>
  <si>
    <t>POLK</t>
  </si>
  <si>
    <t>POTTAWATTAMIE</t>
  </si>
  <si>
    <t>POWESHIEK</t>
  </si>
  <si>
    <t>RINGGOLD</t>
  </si>
  <si>
    <t>SAC</t>
  </si>
  <si>
    <t>SCOTT</t>
  </si>
  <si>
    <t>SHELBY</t>
  </si>
  <si>
    <t>SIOUX</t>
  </si>
  <si>
    <t>STORY</t>
  </si>
  <si>
    <t>TAMA</t>
  </si>
  <si>
    <t>TAYLOR</t>
  </si>
  <si>
    <t>UNION</t>
  </si>
  <si>
    <t>VAN BUREN</t>
  </si>
  <si>
    <t>WAPELLO</t>
  </si>
  <si>
    <t>WARREN</t>
  </si>
  <si>
    <t>WASHINGTON</t>
  </si>
  <si>
    <t>WAYNE</t>
  </si>
  <si>
    <t>WEBSTER</t>
  </si>
  <si>
    <t>WINNEBAGO</t>
  </si>
  <si>
    <t>WINNESHIEK</t>
  </si>
  <si>
    <t>WOODBURY</t>
  </si>
  <si>
    <t>WORTH</t>
  </si>
  <si>
    <t>WRIGHT</t>
  </si>
  <si>
    <t>TOTALS</t>
  </si>
  <si>
    <t>July</t>
  </si>
  <si>
    <t>August</t>
  </si>
  <si>
    <t>September</t>
  </si>
  <si>
    <t>Total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</si>
  <si>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</si>
  <si>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</si>
  <si>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</si>
  <si>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</si>
  <si>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</si>
  <si>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</si>
  <si>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</si>
  <si>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</si>
  <si>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</si>
  <si>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FM TJ</t>
  </si>
  <si>
    <t>TIME-21 Report for FY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</si>
</sst>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0.00"/>
    <numFmt numFmtId="165" formatCode="&quot;$&quot;#,##0.00;[Red]&quot;$&quot;#,##0.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20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indexed="64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62">
    <xf numFmtId="0" fontId="0" fillId="0" borderId="0" xfId="0"/>
    <xf numFmtId="0" fontId="0" fillId="0" borderId="2" xfId="0" applyNumberFormat="1" applyFont="1" applyBorder="1" applyAlignment="1" applyProtection="1">
      <alignment horizontal="center"/>
      <protection locked="0"/>
    </xf>
    <xf numFmtId="0" fontId="2" fillId="0" borderId="3" xfId="0" applyFont="1" applyBorder="1" applyAlignment="1">
      <alignment horizontal="center" vertical="center"/>
    </xf>
    <xf numFmtId="165" fontId="0" fillId="0" borderId="5" xfId="0" applyNumberFormat="1" applyBorder="1"/>
    <xf numFmtId="165" fontId="1" fillId="0" borderId="1" xfId="0" applyNumberFormat="1" applyFont="1" applyBorder="1"/>
    <xf numFmtId="0" fontId="0" fillId="0" borderId="11" xfId="0" applyNumberFormat="1" applyFont="1" applyBorder="1" applyAlignment="1" applyProtection="1">
      <alignment horizontal="center"/>
      <protection locked="0"/>
    </xf>
    <xf numFmtId="0" fontId="0" fillId="0" borderId="0" xfId="0" applyFont="1"/>
    <xf numFmtId="164" fontId="3" fillId="0" borderId="7" xfId="0" applyNumberFormat="1" applyFont="1" applyBorder="1" applyAlignment="1">
      <alignment horizontal="center" vertical="center"/>
    </xf>
    <xf numFmtId="164" fontId="3" fillId="0" borderId="22" xfId="0" applyNumberFormat="1" applyFont="1" applyBorder="1" applyAlignment="1">
      <alignment horizontal="center" vertical="center"/>
    </xf>
    <xf numFmtId="164" fontId="3" fillId="0" borderId="23" xfId="0" applyNumberFormat="1" applyFont="1" applyBorder="1" applyAlignment="1">
      <alignment horizontal="center" vertical="center"/>
    </xf>
    <xf numFmtId="164" fontId="0" fillId="0" borderId="10" xfId="0" applyNumberFormat="1" applyBorder="1" applyAlignment="1">
      <alignment horizontal="right"/>
    </xf>
    <xf numFmtId="164" fontId="0" fillId="0" borderId="14" xfId="0" applyNumberFormat="1" applyBorder="1" applyAlignment="1">
      <alignment horizontal="right"/>
    </xf>
    <xf numFmtId="164" fontId="0" fillId="0" borderId="26" xfId="0" applyNumberFormat="1" applyBorder="1" applyAlignment="1">
      <alignment horizontal="right"/>
    </xf>
    <xf numFmtId="164" fontId="0" fillId="0" borderId="13" xfId="0" applyNumberFormat="1" applyBorder="1" applyAlignment="1">
      <alignment horizontal="right"/>
    </xf>
    <xf numFmtId="164" fontId="0" fillId="0" borderId="15" xfId="0" applyNumberFormat="1" applyBorder="1" applyAlignment="1">
      <alignment horizontal="right"/>
    </xf>
    <xf numFmtId="164" fontId="0" fillId="0" borderId="27" xfId="0" applyNumberFormat="1" applyBorder="1" applyAlignment="1">
      <alignment horizontal="right"/>
    </xf>
    <xf numFmtId="164" fontId="0" fillId="0" borderId="13" xfId="0" applyNumberFormat="1" applyFont="1" applyBorder="1" applyAlignment="1">
      <alignment horizontal="right"/>
    </xf>
    <xf numFmtId="164" fontId="0" fillId="0" borderId="15" xfId="0" applyNumberFormat="1" applyFont="1" applyBorder="1" applyAlignment="1">
      <alignment horizontal="right"/>
    </xf>
    <xf numFmtId="164" fontId="1" fillId="0" borderId="16" xfId="0" applyNumberFormat="1" applyFont="1" applyBorder="1" applyAlignment="1">
      <alignment horizontal="right"/>
    </xf>
    <xf numFmtId="164" fontId="0" fillId="0" borderId="0" xfId="0" applyNumberFormat="1" applyAlignment="1">
      <alignment horizontal="right"/>
    </xf>
    <xf numFmtId="164" fontId="0" fillId="0" borderId="0" xfId="0" applyNumberFormat="1"/>
    <xf numFmtId="164" fontId="3" fillId="0" borderId="25" xfId="0" applyNumberFormat="1" applyFont="1" applyBorder="1" applyAlignment="1">
      <alignment horizontal="center" vertical="center"/>
    </xf>
    <xf numFmtId="164" fontId="0" fillId="0" borderId="2" xfId="0" applyNumberFormat="1" applyBorder="1" applyAlignment="1">
      <alignment horizontal="right"/>
    </xf>
    <xf numFmtId="164" fontId="0" fillId="0" borderId="11" xfId="0" applyNumberFormat="1" applyBorder="1" applyAlignment="1">
      <alignment horizontal="right"/>
    </xf>
    <xf numFmtId="164" fontId="0" fillId="0" borderId="11" xfId="0" applyNumberFormat="1" applyFont="1" applyBorder="1" applyAlignment="1">
      <alignment horizontal="right"/>
    </xf>
    <xf numFmtId="164" fontId="1" fillId="0" borderId="4" xfId="0" applyNumberFormat="1" applyFont="1" applyBorder="1" applyAlignment="1">
      <alignment horizontal="right"/>
    </xf>
    <xf numFmtId="164" fontId="1" fillId="0" borderId="28" xfId="0" applyNumberFormat="1" applyFont="1" applyBorder="1" applyAlignment="1">
      <alignment horizontal="right"/>
    </xf>
    <xf numFmtId="164" fontId="0" fillId="0" borderId="8" xfId="0" applyNumberFormat="1" applyBorder="1" applyAlignment="1">
      <alignment horizontal="right"/>
    </xf>
    <xf numFmtId="164" fontId="0" fillId="0" borderId="12" xfId="0" applyNumberFormat="1" applyBorder="1" applyAlignment="1">
      <alignment horizontal="right"/>
    </xf>
    <xf numFmtId="164" fontId="0" fillId="0" borderId="12" xfId="0" applyNumberFormat="1" applyFont="1" applyBorder="1" applyAlignment="1">
      <alignment horizontal="right"/>
    </xf>
    <xf numFmtId="164" fontId="0" fillId="0" borderId="8" xfId="0" applyNumberFormat="1" applyFill="1" applyBorder="1" applyAlignment="1">
      <alignment horizontal="right"/>
    </xf>
    <xf numFmtId="164" fontId="1" fillId="0" borderId="9" xfId="0" applyNumberFormat="1" applyFont="1" applyBorder="1" applyAlignment="1">
      <alignment horizontal="right"/>
    </xf>
    <xf numFmtId="164" fontId="0" fillId="0" borderId="2" xfId="0" applyNumberFormat="1" applyFill="1" applyBorder="1" applyAlignment="1">
      <alignment horizontal="right"/>
    </xf>
    <xf numFmtId="164" fontId="1" fillId="0" borderId="29" xfId="0" applyNumberFormat="1" applyFont="1" applyBorder="1" applyAlignment="1">
      <alignment horizontal="right"/>
    </xf>
    <xf numFmtId="164" fontId="0" fillId="0" borderId="0" xfId="1" applyNumberFormat="1" applyFont="1" applyAlignment="1" applyProtection="1">
      <protection locked="0"/>
    </xf>
    <xf numFmtId="164" fontId="0" fillId="0" borderId="11" xfId="1" applyNumberFormat="1" applyFont="1" applyBorder="1" applyAlignment="1" applyProtection="1">
      <protection locked="0"/>
    </xf>
    <xf numFmtId="164" fontId="0" fillId="0" borderId="12" xfId="1" applyNumberFormat="1" applyFont="1" applyBorder="1" applyAlignment="1" applyProtection="1">
      <protection locked="0"/>
    </xf>
    <xf numFmtId="165" fontId="0" fillId="0" borderId="35" xfId="0" applyNumberFormat="1" applyBorder="1"/>
    <xf numFmtId="0" fontId="0" fillId="0" borderId="33" xfId="0" applyBorder="1"/>
    <xf numFmtId="164" fontId="0" fillId="0" borderId="33" xfId="1" applyNumberFormat="1" applyFont="1" applyBorder="1" applyAlignment="1" applyProtection="1">
      <protection locked="0"/>
    </xf>
    <xf numFmtId="164" fontId="0" fillId="0" borderId="34" xfId="1" applyNumberFormat="1" applyFont="1" applyBorder="1" applyAlignment="1" applyProtection="1">
      <protection locked="0"/>
    </xf>
    <xf numFmtId="164" fontId="0" fillId="0" borderId="2" xfId="1" applyNumberFormat="1" applyFont="1" applyBorder="1" applyAlignment="1" applyProtection="1">
      <protection locked="0"/>
    </xf>
    <xf numFmtId="164" fontId="0" fillId="0" borderId="19" xfId="1" applyNumberFormat="1" applyFont="1" applyBorder="1" applyAlignment="1" applyProtection="1">
      <protection locked="0"/>
    </xf>
    <xf numFmtId="164" fontId="1" fillId="0" borderId="3" xfId="0" applyNumberFormat="1" applyFont="1" applyBorder="1" applyAlignment="1">
      <alignment horizontal="right"/>
    </xf>
    <xf numFmtId="164" fontId="0" fillId="0" borderId="36" xfId="0" applyNumberFormat="1" applyFont="1" applyBorder="1" applyAlignment="1" applyProtection="1">
      <alignment horizontal="left" vertical="center"/>
      <protection locked="0"/>
    </xf>
    <xf numFmtId="164" fontId="0" fillId="0" borderId="26" xfId="0" applyNumberFormat="1" applyFont="1" applyBorder="1" applyAlignment="1" applyProtection="1">
      <alignment horizontal="left" vertical="center"/>
      <protection locked="0"/>
    </xf>
    <xf numFmtId="164" fontId="0" fillId="0" borderId="27" xfId="0" applyNumberFormat="1" applyFont="1" applyBorder="1" applyAlignment="1" applyProtection="1">
      <alignment horizontal="left" vertical="center"/>
      <protection locked="0"/>
    </xf>
    <xf numFmtId="164" fontId="0" fillId="0" borderId="20" xfId="0" applyNumberFormat="1" applyFont="1" applyBorder="1" applyAlignment="1" applyProtection="1">
      <alignment horizontal="left" vertical="center"/>
      <protection locked="0"/>
    </xf>
    <xf numFmtId="0" fontId="1" fillId="0" borderId="28" xfId="0" applyFont="1" applyBorder="1"/>
    <xf numFmtId="164" fontId="3" fillId="0" borderId="24" xfId="0" applyNumberFormat="1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14" fontId="4" fillId="0" borderId="0" xfId="0" applyNumberFormat="1" applyFont="1" applyAlignment="1">
      <alignment horizontal="left"/>
    </xf>
    <xf numFmtId="0" fontId="4" fillId="0" borderId="0" xfId="0" applyFont="1" applyAlignment="1">
      <alignment horizontal="left"/>
    </xf>
    <xf numFmtId="0" fontId="4" fillId="0" borderId="17" xfId="0" applyNumberFormat="1" applyFont="1" applyBorder="1" applyAlignment="1" applyProtection="1">
      <alignment horizontal="center" vertical="center"/>
      <protection locked="0"/>
    </xf>
    <xf numFmtId="0" fontId="4" fillId="0" borderId="19" xfId="0" applyNumberFormat="1" applyFont="1" applyBorder="1" applyAlignment="1" applyProtection="1">
      <alignment horizontal="center" vertical="center"/>
      <protection locked="0"/>
    </xf>
    <xf numFmtId="164" fontId="4" fillId="0" borderId="18" xfId="0" applyNumberFormat="1" applyFont="1" applyBorder="1" applyAlignment="1" applyProtection="1">
      <alignment horizontal="center" vertical="center"/>
      <protection locked="0"/>
    </xf>
    <xf numFmtId="164" fontId="4" fillId="0" borderId="20" xfId="0" applyNumberFormat="1" applyFont="1" applyBorder="1" applyAlignment="1" applyProtection="1">
      <alignment horizontal="center" vertical="center"/>
      <protection locked="0"/>
    </xf>
    <xf numFmtId="164" fontId="3" fillId="0" borderId="30" xfId="0" applyNumberFormat="1" applyFont="1" applyBorder="1" applyAlignment="1">
      <alignment horizontal="center" vertical="center"/>
    </xf>
    <xf numFmtId="164" fontId="3" fillId="0" borderId="31" xfId="0" applyNumberFormat="1" applyFont="1" applyBorder="1" applyAlignment="1">
      <alignment horizontal="center" vertical="center"/>
    </xf>
    <xf numFmtId="164" fontId="3" fillId="0" borderId="32" xfId="0" applyNumberFormat="1" applyFont="1" applyBorder="1" applyAlignment="1">
      <alignment horizontal="center" vertical="center"/>
    </xf>
    <xf numFmtId="0" fontId="3" fillId="0" borderId="21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105"/>
  <sheetViews>
    <sheetView tabSelected="1" zoomScale="90" zoomScaleNormal="90" workbookViewId="0">
      <pane xSplit="2" ySplit="4" topLeftCell="U5" activePane="bottomRight" state="frozen"/>
      <selection pane="topRight" activeCell="C1" sqref="C1"/>
      <selection pane="bottomLeft" activeCell="A5" sqref="A5"/>
      <selection pane="bottomRight" activeCell="AM5" sqref="AM5"/>
    </sheetView>
  </sheetViews>
  <sheetFormatPr defaultRowHeight="15" x14ac:dyDescent="0.25"/>
  <cols>
    <col min="1" max="1" width="8.140625" bestFit="1" customWidth="1"/>
    <col min="2" max="2" width="18.42578125" customWidth="1"/>
    <col min="3" max="3" width="13.85546875" style="20" customWidth="1"/>
    <col min="4" max="4" width="11.5703125" style="20" customWidth="1"/>
    <col min="5" max="6" width="13.85546875" style="20" customWidth="1"/>
    <col min="7" max="7" width="11.140625" style="20" customWidth="1"/>
    <col min="8" max="8" width="13.85546875" style="20" customWidth="1"/>
    <col min="9" max="9" width="13.7109375" style="20" customWidth="1"/>
    <col min="10" max="10" width="12.7109375" style="20" customWidth="1"/>
    <col min="11" max="12" width="13.7109375" style="20" customWidth="1"/>
    <col min="13" max="13" width="12.7109375" style="20" customWidth="1"/>
    <col min="14" max="14" width="13.7109375" style="20" customWidth="1"/>
    <col min="15" max="15" width="11.7109375" style="20" bestFit="1" customWidth="1"/>
    <col min="16" max="16" width="10.7109375" style="20" bestFit="1" customWidth="1"/>
    <col min="17" max="18" width="12.7109375" style="20" customWidth="1"/>
    <col min="19" max="19" width="11" style="20" bestFit="1" customWidth="1"/>
    <col min="20" max="21" width="12" style="20" bestFit="1" customWidth="1"/>
    <col min="22" max="22" width="11" style="20" bestFit="1" customWidth="1"/>
    <col min="23" max="24" width="12" style="20" bestFit="1" customWidth="1"/>
    <col min="25" max="25" width="11" style="20" bestFit="1" customWidth="1"/>
    <col min="26" max="26" width="12" style="20" bestFit="1" customWidth="1"/>
    <col min="27" max="27" width="13.5703125" style="20" bestFit="1" customWidth="1"/>
    <col min="28" max="28" width="11" style="20" bestFit="1" customWidth="1"/>
    <col min="29" max="29" width="13.5703125" style="20" bestFit="1" customWidth="1"/>
    <col min="30" max="30" width="14.85546875" style="20" bestFit="1" customWidth="1"/>
    <col min="31" max="31" width="12" style="20" bestFit="1" customWidth="1"/>
    <col min="32" max="33" width="14.85546875" style="20" bestFit="1" customWidth="1"/>
    <col min="34" max="34" width="12" style="20" bestFit="1" customWidth="1"/>
    <col min="35" max="36" width="14.85546875" style="20" bestFit="1" customWidth="1"/>
    <col min="37" max="37" width="12" style="20" bestFit="1" customWidth="1"/>
    <col min="38" max="38" width="14.85546875" style="20" bestFit="1" customWidth="1"/>
    <col min="39" max="39" width="14.85546875" bestFit="1" customWidth="1"/>
  </cols>
  <sheetData>
    <row r="1" spans="1:39" s="6" customFormat="1" ht="26.25" x14ac:dyDescent="0.25">
      <c r="A1" s="50" t="s">
        <v>116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F1" s="50"/>
      <c r="AG1" s="50"/>
      <c r="AH1" s="50"/>
      <c r="AI1" s="50"/>
      <c r="AJ1" s="50"/>
      <c r="AK1" s="50"/>
      <c r="AL1" s="50"/>
      <c r="AM1" s="50"/>
    </row>
    <row r="2" spans="1:39" s="6" customFormat="1" x14ac:dyDescent="0.25">
      <c r="A2" s="51">
        <v>45797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52"/>
      <c r="AM2" s="52"/>
    </row>
    <row r="3" spans="1:39" s="6" customFormat="1" x14ac:dyDescent="0.25">
      <c r="A3" s="53" t="s">
        <v>0</v>
      </c>
      <c r="B3" s="55" t="s">
        <v>1</v>
      </c>
      <c r="C3" s="49" t="s">
        <v>102</v>
      </c>
      <c r="D3" s="49"/>
      <c r="E3" s="49"/>
      <c r="F3" s="57" t="s">
        <v>103</v>
      </c>
      <c r="G3" s="58"/>
      <c r="H3" s="59"/>
      <c r="I3" s="49" t="s">
        <v>104</v>
      </c>
      <c r="J3" s="49"/>
      <c r="K3" s="49"/>
      <c r="L3" s="49" t="s">
        <v>106</v>
      </c>
      <c r="M3" s="49"/>
      <c r="N3" s="49"/>
      <c r="O3" s="49" t="s">
        <v>107</v>
      </c>
      <c r="P3" s="49"/>
      <c r="Q3" s="49"/>
      <c r="R3" s="49" t="s">
        <v>108</v>
      </c>
      <c r="S3" s="49"/>
      <c r="T3" s="49"/>
      <c r="U3" s="49" t="s">
        <v>109</v>
      </c>
      <c r="V3" s="49"/>
      <c r="W3" s="49"/>
      <c r="X3" s="49" t="s">
        <v>110</v>
      </c>
      <c r="Y3" s="49"/>
      <c r="Z3" s="49"/>
      <c r="AA3" s="49" t="s">
        <v>111</v>
      </c>
      <c r="AB3" s="49"/>
      <c r="AC3" s="49"/>
      <c r="AD3" s="49" t="s">
        <v>112</v>
      </c>
      <c r="AE3" s="49"/>
      <c r="AF3" s="49"/>
      <c r="AG3" s="49" t="s">
        <v>113</v>
      </c>
      <c r="AH3" s="49"/>
      <c r="AI3" s="49"/>
      <c r="AJ3" s="49" t="s">
        <v>114</v>
      </c>
      <c r="AK3" s="49"/>
      <c r="AL3" s="49"/>
      <c r="AM3" s="60" t="s">
        <v>105</v>
      </c>
    </row>
    <row r="4" spans="1:39" s="6" customFormat="1" ht="15.75" thickBot="1" x14ac:dyDescent="0.3">
      <c r="A4" s="54"/>
      <c r="B4" s="56"/>
      <c r="C4" s="7" t="s">
        <v>1</v>
      </c>
      <c r="D4" s="8" t="s">
        <v>115</v>
      </c>
      <c r="E4" s="9" t="s">
        <v>105</v>
      </c>
      <c r="F4" s="21" t="s">
        <v>1</v>
      </c>
      <c r="G4" s="8" t="s">
        <v>115</v>
      </c>
      <c r="H4" s="9" t="s">
        <v>105</v>
      </c>
      <c r="I4" s="21" t="s">
        <v>1</v>
      </c>
      <c r="J4" s="8" t="s">
        <v>115</v>
      </c>
      <c r="K4" s="9" t="s">
        <v>105</v>
      </c>
      <c r="L4" s="21" t="s">
        <v>1</v>
      </c>
      <c r="M4" s="8" t="s">
        <v>115</v>
      </c>
      <c r="N4" s="9" t="s">
        <v>105</v>
      </c>
      <c r="O4" s="21" t="s">
        <v>1</v>
      </c>
      <c r="P4" s="8" t="s">
        <v>115</v>
      </c>
      <c r="Q4" s="9" t="s">
        <v>105</v>
      </c>
      <c r="R4" s="21" t="s">
        <v>1</v>
      </c>
      <c r="S4" s="8" t="s">
        <v>115</v>
      </c>
      <c r="T4" s="9" t="s">
        <v>105</v>
      </c>
      <c r="U4" s="21" t="s">
        <v>1</v>
      </c>
      <c r="V4" s="8" t="s">
        <v>115</v>
      </c>
      <c r="W4" s="9" t="s">
        <v>105</v>
      </c>
      <c r="X4" s="21" t="s">
        <v>1</v>
      </c>
      <c r="Y4" s="8" t="s">
        <v>115</v>
      </c>
      <c r="Z4" s="9" t="s">
        <v>105</v>
      </c>
      <c r="AA4" s="21" t="s">
        <v>1</v>
      </c>
      <c r="AB4" s="8" t="s">
        <v>115</v>
      </c>
      <c r="AC4" s="9" t="s">
        <v>105</v>
      </c>
      <c r="AD4" s="21" t="s">
        <v>1</v>
      </c>
      <c r="AE4" s="8" t="s">
        <v>115</v>
      </c>
      <c r="AF4" s="9" t="s">
        <v>105</v>
      </c>
      <c r="AG4" s="21" t="s">
        <v>1</v>
      </c>
      <c r="AH4" s="8" t="s">
        <v>115</v>
      </c>
      <c r="AI4" s="9" t="s">
        <v>105</v>
      </c>
      <c r="AJ4" s="21" t="s">
        <v>1</v>
      </c>
      <c r="AK4" s="8" t="s">
        <v>115</v>
      </c>
      <c r="AL4" s="9" t="s">
        <v>105</v>
      </c>
      <c r="AM4" s="61"/>
    </row>
    <row r="5" spans="1:39" x14ac:dyDescent="0.25">
      <c r="A5" s="1">
        <v>1</v>
      </c>
      <c r="B5" s="44" t="s">
        <v>2</v>
      </c>
      <c r="C5" s="34">
        <v>0</v>
      </c>
      <c r="D5" s="40">
        <v>0</v>
      </c>
      <c r="E5" s="12">
        <f>C5+D5</f>
        <v>0</v>
      </c>
      <c r="F5" s="11">
        <v>0</v>
      </c>
      <c r="G5" s="22">
        <v>0</v>
      </c>
      <c r="H5" s="12">
        <f t="shared" ref="H5:H68" si="0">F5+G5</f>
        <v>0</v>
      </c>
      <c r="I5" s="11">
        <v>2981.81</v>
      </c>
      <c r="J5" s="22">
        <v>15.06</v>
      </c>
      <c r="K5" s="12">
        <f t="shared" ref="K5:K68" si="1">I5+J5</f>
        <v>2996.87</v>
      </c>
      <c r="L5" s="10">
        <v>3347.35</v>
      </c>
      <c r="M5" s="34">
        <v>16.91</v>
      </c>
      <c r="N5" s="12">
        <f t="shared" ref="N5:N68" si="2">L5+M5</f>
        <v>3364.2599999999998</v>
      </c>
      <c r="O5" s="11">
        <v>3318.01</v>
      </c>
      <c r="P5" s="22">
        <v>16.760000000000002</v>
      </c>
      <c r="Q5" s="12">
        <f t="shared" ref="Q5:Q68" si="3">O5+P5</f>
        <v>3334.7700000000004</v>
      </c>
      <c r="R5" s="11">
        <v>3174.07</v>
      </c>
      <c r="S5" s="27">
        <v>16.03</v>
      </c>
      <c r="T5" s="12">
        <f t="shared" ref="T5:T68" si="4">R5+S5</f>
        <v>3190.1000000000004</v>
      </c>
      <c r="U5" s="10">
        <v>3503.81</v>
      </c>
      <c r="V5" s="11">
        <v>17.7</v>
      </c>
      <c r="W5" s="12">
        <f t="shared" ref="W5:W68" si="5">U5+V5</f>
        <v>3521.5099999999998</v>
      </c>
      <c r="X5" s="11">
        <v>3631.26</v>
      </c>
      <c r="Y5" s="22">
        <v>18.34</v>
      </c>
      <c r="Z5" s="12">
        <f t="shared" ref="Z5:Z68" si="6">X5+Y5</f>
        <v>3649.6000000000004</v>
      </c>
      <c r="AA5" s="11">
        <v>61279.185518112907</v>
      </c>
      <c r="AB5" s="27">
        <v>309.55470487375271</v>
      </c>
      <c r="AC5" s="12">
        <f t="shared" ref="AC5:AC68" si="7">AA5+AB5</f>
        <v>61588.740222986657</v>
      </c>
      <c r="AD5" s="10">
        <v>136616.15</v>
      </c>
      <c r="AE5" s="34">
        <v>690.13</v>
      </c>
      <c r="AF5" s="12">
        <f t="shared" ref="AF5:AF68" si="8">AD5+AE5</f>
        <v>137306.28</v>
      </c>
      <c r="AG5" s="11">
        <v>105259.63</v>
      </c>
      <c r="AH5" s="22">
        <v>531.73</v>
      </c>
      <c r="AI5" s="12">
        <f t="shared" ref="AI5:AI68" si="9">AG5+AH5</f>
        <v>105791.36</v>
      </c>
      <c r="AJ5" s="11">
        <v>87823.814024598963</v>
      </c>
      <c r="AK5" s="27">
        <v>443.64809594570272</v>
      </c>
      <c r="AL5" s="12">
        <f t="shared" ref="AL5:AL68" si="10">AJ5+AK5</f>
        <v>88267.46212054466</v>
      </c>
      <c r="AM5" s="3">
        <f>E5+H5+K5+N5+Q5+T5+W5+Z5+AC5+AF5+AI5+AL5</f>
        <v>413010.9523435313</v>
      </c>
    </row>
    <row r="6" spans="1:39" x14ac:dyDescent="0.25">
      <c r="A6" s="1">
        <v>2</v>
      </c>
      <c r="B6" s="45" t="s">
        <v>3</v>
      </c>
      <c r="C6" s="34">
        <v>0</v>
      </c>
      <c r="D6" s="41">
        <v>0</v>
      </c>
      <c r="E6" s="12">
        <f t="shared" ref="E6:E69" si="11">C6+D6</f>
        <v>0</v>
      </c>
      <c r="F6" s="11">
        <v>0</v>
      </c>
      <c r="G6" s="22">
        <v>0</v>
      </c>
      <c r="H6" s="12">
        <f t="shared" si="0"/>
        <v>0</v>
      </c>
      <c r="I6" s="11">
        <v>2174.5500000000002</v>
      </c>
      <c r="J6" s="22">
        <v>7.06</v>
      </c>
      <c r="K6" s="12">
        <f t="shared" si="1"/>
        <v>2181.61</v>
      </c>
      <c r="L6" s="10">
        <v>2441.13</v>
      </c>
      <c r="M6" s="34">
        <v>7.93</v>
      </c>
      <c r="N6" s="12">
        <f t="shared" si="2"/>
        <v>2449.06</v>
      </c>
      <c r="O6" s="11">
        <v>2419.73</v>
      </c>
      <c r="P6" s="22">
        <v>7.86</v>
      </c>
      <c r="Q6" s="12">
        <f t="shared" si="3"/>
        <v>2427.59</v>
      </c>
      <c r="R6" s="11">
        <v>2314.7600000000002</v>
      </c>
      <c r="S6" s="27">
        <v>7.52</v>
      </c>
      <c r="T6" s="12">
        <f t="shared" si="4"/>
        <v>2322.2800000000002</v>
      </c>
      <c r="U6" s="10">
        <v>2555.23</v>
      </c>
      <c r="V6" s="11">
        <v>8.3000000000000007</v>
      </c>
      <c r="W6" s="12">
        <f t="shared" si="5"/>
        <v>2563.5300000000002</v>
      </c>
      <c r="X6" s="11">
        <v>2648.17</v>
      </c>
      <c r="Y6" s="22">
        <v>8.6</v>
      </c>
      <c r="Z6" s="12">
        <f t="shared" si="6"/>
        <v>2656.77</v>
      </c>
      <c r="AA6" s="11">
        <v>44689.175246641746</v>
      </c>
      <c r="AB6" s="27">
        <v>145.16439338151545</v>
      </c>
      <c r="AC6" s="12">
        <f t="shared" si="7"/>
        <v>44834.33964002326</v>
      </c>
      <c r="AD6" s="10">
        <v>99630.29</v>
      </c>
      <c r="AE6" s="34">
        <v>323.63</v>
      </c>
      <c r="AF6" s="12">
        <f t="shared" si="8"/>
        <v>99953.919999999998</v>
      </c>
      <c r="AG6" s="11">
        <v>76762.87</v>
      </c>
      <c r="AH6" s="22">
        <v>249.35</v>
      </c>
      <c r="AI6" s="12">
        <f t="shared" si="9"/>
        <v>77012.22</v>
      </c>
      <c r="AJ6" s="11">
        <v>64047.421364856273</v>
      </c>
      <c r="AK6" s="27">
        <v>208.04873483384051</v>
      </c>
      <c r="AL6" s="12">
        <f t="shared" si="10"/>
        <v>64255.470099690116</v>
      </c>
      <c r="AM6" s="3">
        <f t="shared" ref="AM6:AM69" si="12">E6+H6+K6+N6+Q6+T6+W6+Z6+AC6+AF6+AI6+AL6</f>
        <v>300656.78973971336</v>
      </c>
    </row>
    <row r="7" spans="1:39" x14ac:dyDescent="0.25">
      <c r="A7" s="1">
        <v>3</v>
      </c>
      <c r="B7" s="45" t="s">
        <v>4</v>
      </c>
      <c r="C7" s="34">
        <v>0</v>
      </c>
      <c r="D7" s="41">
        <v>0</v>
      </c>
      <c r="E7" s="12">
        <f t="shared" si="11"/>
        <v>0</v>
      </c>
      <c r="F7" s="11">
        <v>0</v>
      </c>
      <c r="G7" s="22">
        <v>0</v>
      </c>
      <c r="H7" s="12">
        <f t="shared" si="0"/>
        <v>0</v>
      </c>
      <c r="I7" s="11">
        <v>3302.86</v>
      </c>
      <c r="J7" s="22">
        <v>9.56</v>
      </c>
      <c r="K7" s="12">
        <f t="shared" si="1"/>
        <v>3312.42</v>
      </c>
      <c r="L7" s="10">
        <v>3707.76</v>
      </c>
      <c r="M7" s="34">
        <v>10.73</v>
      </c>
      <c r="N7" s="12">
        <f t="shared" si="2"/>
        <v>3718.4900000000002</v>
      </c>
      <c r="O7" s="11">
        <v>3675.26</v>
      </c>
      <c r="P7" s="22">
        <v>10.64</v>
      </c>
      <c r="Q7" s="12">
        <f t="shared" si="3"/>
        <v>3685.9</v>
      </c>
      <c r="R7" s="11">
        <v>3515.82</v>
      </c>
      <c r="S7" s="27">
        <v>10.18</v>
      </c>
      <c r="T7" s="12">
        <f t="shared" si="4"/>
        <v>3526</v>
      </c>
      <c r="U7" s="10">
        <v>3881.07</v>
      </c>
      <c r="V7" s="11">
        <v>11.24</v>
      </c>
      <c r="W7" s="12">
        <f t="shared" si="5"/>
        <v>3892.31</v>
      </c>
      <c r="X7" s="11">
        <v>4022.24</v>
      </c>
      <c r="Y7" s="22">
        <v>11.65</v>
      </c>
      <c r="Z7" s="12">
        <f t="shared" si="6"/>
        <v>4033.89</v>
      </c>
      <c r="AA7" s="11">
        <v>67877.198894916233</v>
      </c>
      <c r="AB7" s="27">
        <v>196.51154895761525</v>
      </c>
      <c r="AC7" s="12">
        <f t="shared" si="7"/>
        <v>68073.710443873846</v>
      </c>
      <c r="AD7" s="10">
        <v>151325.79999999999</v>
      </c>
      <c r="AE7" s="34">
        <v>438.1</v>
      </c>
      <c r="AF7" s="12">
        <f t="shared" si="8"/>
        <v>151763.9</v>
      </c>
      <c r="AG7" s="11">
        <v>116593.08</v>
      </c>
      <c r="AH7" s="22">
        <v>337.55</v>
      </c>
      <c r="AI7" s="12">
        <f t="shared" si="9"/>
        <v>116930.63</v>
      </c>
      <c r="AJ7" s="11">
        <v>97279.923710732328</v>
      </c>
      <c r="AK7" s="27">
        <v>281.63234197827279</v>
      </c>
      <c r="AL7" s="12">
        <f t="shared" si="10"/>
        <v>97561.556052710599</v>
      </c>
      <c r="AM7" s="3">
        <f t="shared" si="12"/>
        <v>456498.80649658444</v>
      </c>
    </row>
    <row r="8" spans="1:39" x14ac:dyDescent="0.25">
      <c r="A8" s="1">
        <v>4</v>
      </c>
      <c r="B8" s="45" t="s">
        <v>5</v>
      </c>
      <c r="C8" s="34">
        <v>0</v>
      </c>
      <c r="D8" s="41">
        <v>0</v>
      </c>
      <c r="E8" s="12">
        <f t="shared" si="11"/>
        <v>0</v>
      </c>
      <c r="F8" s="11">
        <v>0</v>
      </c>
      <c r="G8" s="22">
        <v>0</v>
      </c>
      <c r="H8" s="12">
        <f t="shared" si="0"/>
        <v>0</v>
      </c>
      <c r="I8" s="11">
        <v>2624.14</v>
      </c>
      <c r="J8" s="22">
        <v>42.14</v>
      </c>
      <c r="K8" s="12">
        <f t="shared" si="1"/>
        <v>2666.2799999999997</v>
      </c>
      <c r="L8" s="10">
        <v>2945.84</v>
      </c>
      <c r="M8" s="34">
        <v>47.3</v>
      </c>
      <c r="N8" s="12">
        <f t="shared" si="2"/>
        <v>2993.1400000000003</v>
      </c>
      <c r="O8" s="11">
        <v>2920.01</v>
      </c>
      <c r="P8" s="22">
        <v>46.89</v>
      </c>
      <c r="Q8" s="12">
        <f t="shared" si="3"/>
        <v>2966.9</v>
      </c>
      <c r="R8" s="11">
        <v>2793.34</v>
      </c>
      <c r="S8" s="27">
        <v>44.86</v>
      </c>
      <c r="T8" s="12">
        <f t="shared" si="4"/>
        <v>2838.2000000000003</v>
      </c>
      <c r="U8" s="10">
        <v>3083.53</v>
      </c>
      <c r="V8" s="11">
        <v>49.52</v>
      </c>
      <c r="W8" s="12">
        <f t="shared" si="5"/>
        <v>3133.05</v>
      </c>
      <c r="X8" s="11">
        <v>3195.69</v>
      </c>
      <c r="Y8" s="22">
        <v>51.31</v>
      </c>
      <c r="Z8" s="12">
        <f t="shared" si="6"/>
        <v>3247</v>
      </c>
      <c r="AA8" s="11">
        <v>53928.817523857368</v>
      </c>
      <c r="AB8" s="27">
        <v>865.99606787240248</v>
      </c>
      <c r="AC8" s="12">
        <f t="shared" si="7"/>
        <v>54794.81359172977</v>
      </c>
      <c r="AD8" s="10">
        <v>120229.2</v>
      </c>
      <c r="AE8" s="34">
        <v>1930.65</v>
      </c>
      <c r="AF8" s="12">
        <f t="shared" si="8"/>
        <v>122159.84999999999</v>
      </c>
      <c r="AG8" s="11">
        <v>92633.86</v>
      </c>
      <c r="AH8" s="22">
        <v>1487.52</v>
      </c>
      <c r="AI8" s="12">
        <f t="shared" si="9"/>
        <v>94121.38</v>
      </c>
      <c r="AJ8" s="11">
        <v>77289.44829695634</v>
      </c>
      <c r="AK8" s="27">
        <v>1241.1219433769936</v>
      </c>
      <c r="AL8" s="12">
        <f t="shared" si="10"/>
        <v>78530.570240333327</v>
      </c>
      <c r="AM8" s="3">
        <f t="shared" si="12"/>
        <v>367451.18383206311</v>
      </c>
    </row>
    <row r="9" spans="1:39" s="38" customFormat="1" x14ac:dyDescent="0.25">
      <c r="A9" s="5">
        <v>5</v>
      </c>
      <c r="B9" s="46" t="s">
        <v>6</v>
      </c>
      <c r="C9" s="39">
        <v>0</v>
      </c>
      <c r="D9" s="35">
        <v>0</v>
      </c>
      <c r="E9" s="15">
        <f t="shared" si="11"/>
        <v>0</v>
      </c>
      <c r="F9" s="14">
        <v>0</v>
      </c>
      <c r="G9" s="23">
        <v>0</v>
      </c>
      <c r="H9" s="15">
        <f t="shared" si="0"/>
        <v>0</v>
      </c>
      <c r="I9" s="14">
        <v>2325.09</v>
      </c>
      <c r="J9" s="23">
        <v>14.35</v>
      </c>
      <c r="K9" s="15">
        <f t="shared" si="1"/>
        <v>2339.44</v>
      </c>
      <c r="L9" s="13">
        <v>2610.12</v>
      </c>
      <c r="M9" s="36">
        <v>16.11</v>
      </c>
      <c r="N9" s="15">
        <f t="shared" si="2"/>
        <v>2626.23</v>
      </c>
      <c r="O9" s="14">
        <v>2587.2399999999998</v>
      </c>
      <c r="P9" s="23">
        <v>15.98</v>
      </c>
      <c r="Q9" s="15">
        <f t="shared" si="3"/>
        <v>2603.2199999999998</v>
      </c>
      <c r="R9" s="14">
        <v>2475</v>
      </c>
      <c r="S9" s="28">
        <v>15.28</v>
      </c>
      <c r="T9" s="15">
        <f t="shared" si="4"/>
        <v>2490.2800000000002</v>
      </c>
      <c r="U9" s="13">
        <v>2732.12</v>
      </c>
      <c r="V9" s="14">
        <v>16.87</v>
      </c>
      <c r="W9" s="15">
        <f t="shared" si="5"/>
        <v>2748.99</v>
      </c>
      <c r="X9" s="14">
        <v>2831.5</v>
      </c>
      <c r="Y9" s="23">
        <v>17.48</v>
      </c>
      <c r="Z9" s="15">
        <f t="shared" si="6"/>
        <v>2848.98</v>
      </c>
      <c r="AA9" s="14">
        <v>47782.930105201645</v>
      </c>
      <c r="AB9" s="28">
        <v>295.0044996027757</v>
      </c>
      <c r="AC9" s="15">
        <f t="shared" si="7"/>
        <v>48077.934604804424</v>
      </c>
      <c r="AD9" s="13">
        <v>106527.52</v>
      </c>
      <c r="AE9" s="35">
        <v>657.68</v>
      </c>
      <c r="AF9" s="15">
        <f t="shared" si="8"/>
        <v>107185.2</v>
      </c>
      <c r="AG9" s="14">
        <v>82077.03</v>
      </c>
      <c r="AH9" s="23">
        <v>506.73</v>
      </c>
      <c r="AI9" s="15">
        <f t="shared" si="9"/>
        <v>82583.759999999995</v>
      </c>
      <c r="AJ9" s="14">
        <v>68481.314358678021</v>
      </c>
      <c r="AK9" s="28">
        <v>422.79323745523391</v>
      </c>
      <c r="AL9" s="15">
        <f t="shared" si="10"/>
        <v>68904.107596133254</v>
      </c>
      <c r="AM9" s="37">
        <f t="shared" si="12"/>
        <v>322408.14220093767</v>
      </c>
    </row>
    <row r="10" spans="1:39" x14ac:dyDescent="0.25">
      <c r="A10" s="1">
        <v>6</v>
      </c>
      <c r="B10" s="45" t="s">
        <v>7</v>
      </c>
      <c r="C10" s="34">
        <v>0</v>
      </c>
      <c r="D10" s="41">
        <v>0</v>
      </c>
      <c r="E10" s="12">
        <f t="shared" si="11"/>
        <v>0</v>
      </c>
      <c r="F10" s="11">
        <v>0</v>
      </c>
      <c r="G10" s="22">
        <v>0</v>
      </c>
      <c r="H10" s="12">
        <f t="shared" si="0"/>
        <v>0</v>
      </c>
      <c r="I10" s="11">
        <v>4493.05</v>
      </c>
      <c r="J10" s="22">
        <v>31.08</v>
      </c>
      <c r="K10" s="12">
        <f t="shared" si="1"/>
        <v>4524.13</v>
      </c>
      <c r="L10" s="10">
        <v>5043.8500000000004</v>
      </c>
      <c r="M10" s="34">
        <v>34.89</v>
      </c>
      <c r="N10" s="12">
        <f t="shared" si="2"/>
        <v>5078.7400000000007</v>
      </c>
      <c r="O10" s="11">
        <v>4999.6400000000003</v>
      </c>
      <c r="P10" s="22">
        <v>34.590000000000003</v>
      </c>
      <c r="Q10" s="12">
        <f t="shared" si="3"/>
        <v>5034.2300000000005</v>
      </c>
      <c r="R10" s="11">
        <v>4782.75</v>
      </c>
      <c r="S10" s="27">
        <v>33.08</v>
      </c>
      <c r="T10" s="12">
        <f t="shared" si="4"/>
        <v>4815.83</v>
      </c>
      <c r="U10" s="10">
        <v>5279.62</v>
      </c>
      <c r="V10" s="11">
        <v>36.520000000000003</v>
      </c>
      <c r="W10" s="12">
        <f t="shared" si="5"/>
        <v>5316.14</v>
      </c>
      <c r="X10" s="11">
        <v>5471.66</v>
      </c>
      <c r="Y10" s="22">
        <v>37.85</v>
      </c>
      <c r="Z10" s="12">
        <f t="shared" si="6"/>
        <v>5509.51</v>
      </c>
      <c r="AA10" s="11">
        <v>92336.781546817001</v>
      </c>
      <c r="AB10" s="27">
        <v>638.73787615021843</v>
      </c>
      <c r="AC10" s="12">
        <f t="shared" si="7"/>
        <v>92975.51942296722</v>
      </c>
      <c r="AD10" s="10">
        <v>205856.12</v>
      </c>
      <c r="AE10" s="34">
        <v>1424</v>
      </c>
      <c r="AF10" s="12">
        <f t="shared" si="8"/>
        <v>207280.12</v>
      </c>
      <c r="AG10" s="11">
        <v>158607.46</v>
      </c>
      <c r="AH10" s="22">
        <v>1097.1600000000001</v>
      </c>
      <c r="AI10" s="12">
        <f t="shared" si="9"/>
        <v>159704.62</v>
      </c>
      <c r="AJ10" s="11">
        <v>132334.79299101827</v>
      </c>
      <c r="AK10" s="27">
        <v>915.42546025926447</v>
      </c>
      <c r="AL10" s="12">
        <f t="shared" si="10"/>
        <v>133250.21845127753</v>
      </c>
      <c r="AM10" s="3">
        <f t="shared" si="12"/>
        <v>623489.05787424475</v>
      </c>
    </row>
    <row r="11" spans="1:39" x14ac:dyDescent="0.25">
      <c r="A11" s="1">
        <v>7</v>
      </c>
      <c r="B11" s="45" t="s">
        <v>8</v>
      </c>
      <c r="C11" s="34">
        <v>0</v>
      </c>
      <c r="D11" s="41">
        <v>0</v>
      </c>
      <c r="E11" s="12">
        <f t="shared" si="11"/>
        <v>0</v>
      </c>
      <c r="F11" s="11">
        <v>0</v>
      </c>
      <c r="G11" s="32">
        <v>0</v>
      </c>
      <c r="H11" s="12">
        <f t="shared" si="0"/>
        <v>0</v>
      </c>
      <c r="I11" s="11">
        <v>3945.59</v>
      </c>
      <c r="J11" s="32">
        <v>0</v>
      </c>
      <c r="K11" s="12">
        <f t="shared" si="1"/>
        <v>3945.59</v>
      </c>
      <c r="L11" s="10">
        <v>4429.28</v>
      </c>
      <c r="M11" s="34">
        <v>0</v>
      </c>
      <c r="N11" s="12">
        <f t="shared" si="2"/>
        <v>4429.28</v>
      </c>
      <c r="O11" s="11">
        <v>4390.46</v>
      </c>
      <c r="P11" s="32">
        <v>0</v>
      </c>
      <c r="Q11" s="12">
        <f t="shared" si="3"/>
        <v>4390.46</v>
      </c>
      <c r="R11" s="11">
        <v>4200</v>
      </c>
      <c r="S11" s="30">
        <v>0</v>
      </c>
      <c r="T11" s="12">
        <f t="shared" si="4"/>
        <v>4200</v>
      </c>
      <c r="U11" s="10">
        <v>4636.32</v>
      </c>
      <c r="V11" s="11">
        <v>0</v>
      </c>
      <c r="W11" s="12">
        <f t="shared" si="5"/>
        <v>4636.32</v>
      </c>
      <c r="X11" s="11">
        <v>4804.96</v>
      </c>
      <c r="Y11" s="32">
        <v>0</v>
      </c>
      <c r="Z11" s="12">
        <f t="shared" si="6"/>
        <v>4804.96</v>
      </c>
      <c r="AA11" s="11">
        <v>81085.976193344643</v>
      </c>
      <c r="AB11" s="30">
        <v>0</v>
      </c>
      <c r="AC11" s="12">
        <f t="shared" si="7"/>
        <v>81085.976193344643</v>
      </c>
      <c r="AD11" s="10">
        <v>180773.52</v>
      </c>
      <c r="AE11" s="34">
        <v>0</v>
      </c>
      <c r="AF11" s="12">
        <f t="shared" si="8"/>
        <v>180773.52</v>
      </c>
      <c r="AG11" s="11">
        <v>139281.88</v>
      </c>
      <c r="AH11" s="32">
        <v>0</v>
      </c>
      <c r="AI11" s="12">
        <f t="shared" si="9"/>
        <v>139281.88</v>
      </c>
      <c r="AJ11" s="11">
        <v>116210.41684867776</v>
      </c>
      <c r="AK11" s="30">
        <v>0</v>
      </c>
      <c r="AL11" s="12">
        <f t="shared" si="10"/>
        <v>116210.41684867776</v>
      </c>
      <c r="AM11" s="3">
        <f t="shared" si="12"/>
        <v>543758.40304202237</v>
      </c>
    </row>
    <row r="12" spans="1:39" x14ac:dyDescent="0.25">
      <c r="A12" s="1">
        <v>8</v>
      </c>
      <c r="B12" s="45" t="s">
        <v>9</v>
      </c>
      <c r="C12" s="34">
        <v>0</v>
      </c>
      <c r="D12" s="41">
        <v>0</v>
      </c>
      <c r="E12" s="12">
        <f t="shared" si="11"/>
        <v>0</v>
      </c>
      <c r="F12" s="11">
        <v>0</v>
      </c>
      <c r="G12" s="22">
        <v>0</v>
      </c>
      <c r="H12" s="12">
        <f t="shared" si="0"/>
        <v>0</v>
      </c>
      <c r="I12" s="11">
        <v>3461.48</v>
      </c>
      <c r="J12" s="22">
        <v>25.13</v>
      </c>
      <c r="K12" s="12">
        <f t="shared" si="1"/>
        <v>3486.61</v>
      </c>
      <c r="L12" s="10">
        <v>3885.82</v>
      </c>
      <c r="M12" s="34">
        <v>28.22</v>
      </c>
      <c r="N12" s="12">
        <f t="shared" si="2"/>
        <v>3914.04</v>
      </c>
      <c r="O12" s="11">
        <v>3851.76</v>
      </c>
      <c r="P12" s="22">
        <v>27.97</v>
      </c>
      <c r="Q12" s="12">
        <f t="shared" si="3"/>
        <v>3879.73</v>
      </c>
      <c r="R12" s="11">
        <v>3684.67</v>
      </c>
      <c r="S12" s="27">
        <v>26.76</v>
      </c>
      <c r="T12" s="12">
        <f t="shared" si="4"/>
        <v>3711.4300000000003</v>
      </c>
      <c r="U12" s="10">
        <v>4067.45</v>
      </c>
      <c r="V12" s="11">
        <v>29.53</v>
      </c>
      <c r="W12" s="12">
        <f t="shared" si="5"/>
        <v>4096.9799999999996</v>
      </c>
      <c r="X12" s="11">
        <v>4215.3999999999996</v>
      </c>
      <c r="Y12" s="22">
        <v>30.6</v>
      </c>
      <c r="Z12" s="12">
        <f t="shared" si="6"/>
        <v>4246</v>
      </c>
      <c r="AA12" s="11">
        <v>71136.892689622167</v>
      </c>
      <c r="AB12" s="27">
        <v>516.47092957072061</v>
      </c>
      <c r="AC12" s="12">
        <f t="shared" si="7"/>
        <v>71653.363619192882</v>
      </c>
      <c r="AD12" s="10">
        <v>158592.98000000001</v>
      </c>
      <c r="AE12" s="34">
        <v>1151.42</v>
      </c>
      <c r="AF12" s="12">
        <f t="shared" si="8"/>
        <v>159744.40000000002</v>
      </c>
      <c r="AG12" s="11">
        <v>122192.28</v>
      </c>
      <c r="AH12" s="22">
        <v>887.15</v>
      </c>
      <c r="AI12" s="12">
        <f t="shared" si="9"/>
        <v>123079.43</v>
      </c>
      <c r="AJ12" s="11">
        <v>101951.63628626542</v>
      </c>
      <c r="AK12" s="27">
        <v>740.19337335683826</v>
      </c>
      <c r="AL12" s="12">
        <f t="shared" si="10"/>
        <v>102691.82965962226</v>
      </c>
      <c r="AM12" s="3">
        <f t="shared" si="12"/>
        <v>480503.81327881519</v>
      </c>
    </row>
    <row r="13" spans="1:39" x14ac:dyDescent="0.25">
      <c r="A13" s="1">
        <v>9</v>
      </c>
      <c r="B13" s="45" t="s">
        <v>10</v>
      </c>
      <c r="C13" s="34">
        <v>0</v>
      </c>
      <c r="D13" s="41">
        <v>0</v>
      </c>
      <c r="E13" s="12">
        <f t="shared" si="11"/>
        <v>0</v>
      </c>
      <c r="F13" s="11">
        <v>0</v>
      </c>
      <c r="G13" s="22">
        <v>0</v>
      </c>
      <c r="H13" s="12">
        <f t="shared" si="0"/>
        <v>0</v>
      </c>
      <c r="I13" s="11">
        <v>2906.88</v>
      </c>
      <c r="J13" s="22">
        <v>7.16</v>
      </c>
      <c r="K13" s="12">
        <f t="shared" si="1"/>
        <v>2914.04</v>
      </c>
      <c r="L13" s="10">
        <v>3263.24</v>
      </c>
      <c r="M13" s="34">
        <v>8.0399999999999991</v>
      </c>
      <c r="N13" s="12">
        <f t="shared" si="2"/>
        <v>3271.2799999999997</v>
      </c>
      <c r="O13" s="11">
        <v>3234.63</v>
      </c>
      <c r="P13" s="22">
        <v>7.97</v>
      </c>
      <c r="Q13" s="12">
        <f t="shared" si="3"/>
        <v>3242.6</v>
      </c>
      <c r="R13" s="11">
        <v>3094.31</v>
      </c>
      <c r="S13" s="27">
        <v>7.62</v>
      </c>
      <c r="T13" s="12">
        <f t="shared" si="4"/>
        <v>3101.93</v>
      </c>
      <c r="U13" s="10">
        <v>3415.77</v>
      </c>
      <c r="V13" s="11">
        <v>8.42</v>
      </c>
      <c r="W13" s="12">
        <f t="shared" si="5"/>
        <v>3424.19</v>
      </c>
      <c r="X13" s="11">
        <v>3540.01</v>
      </c>
      <c r="Y13" s="22">
        <v>8.7200000000000006</v>
      </c>
      <c r="Z13" s="12">
        <f t="shared" si="6"/>
        <v>3548.73</v>
      </c>
      <c r="AA13" s="11">
        <v>59739.392656853379</v>
      </c>
      <c r="AB13" s="27">
        <v>147.19784153005463</v>
      </c>
      <c r="AC13" s="12">
        <f t="shared" si="7"/>
        <v>59886.590498383433</v>
      </c>
      <c r="AD13" s="10">
        <v>133183.32999999999</v>
      </c>
      <c r="AE13" s="34">
        <v>328.16</v>
      </c>
      <c r="AF13" s="12">
        <f t="shared" si="8"/>
        <v>133511.49</v>
      </c>
      <c r="AG13" s="11">
        <v>102614.72</v>
      </c>
      <c r="AH13" s="22">
        <v>252.84</v>
      </c>
      <c r="AI13" s="12">
        <f t="shared" si="9"/>
        <v>102867.56</v>
      </c>
      <c r="AJ13" s="11">
        <v>85617.0209554631</v>
      </c>
      <c r="AK13" s="27">
        <v>210.96030054644808</v>
      </c>
      <c r="AL13" s="12">
        <f t="shared" si="10"/>
        <v>85827.981256009545</v>
      </c>
      <c r="AM13" s="3">
        <f t="shared" si="12"/>
        <v>401596.391754393</v>
      </c>
    </row>
    <row r="14" spans="1:39" s="38" customFormat="1" x14ac:dyDescent="0.25">
      <c r="A14" s="5">
        <v>10</v>
      </c>
      <c r="B14" s="46" t="s">
        <v>11</v>
      </c>
      <c r="C14" s="39">
        <v>0</v>
      </c>
      <c r="D14" s="35">
        <v>0</v>
      </c>
      <c r="E14" s="15">
        <f t="shared" si="11"/>
        <v>0</v>
      </c>
      <c r="F14" s="14">
        <v>0</v>
      </c>
      <c r="G14" s="23">
        <v>0</v>
      </c>
      <c r="H14" s="15">
        <f t="shared" si="0"/>
        <v>0</v>
      </c>
      <c r="I14" s="14">
        <v>3809.72</v>
      </c>
      <c r="J14" s="23">
        <v>35.53</v>
      </c>
      <c r="K14" s="15">
        <f t="shared" si="1"/>
        <v>3845.25</v>
      </c>
      <c r="L14" s="13">
        <v>4276.75</v>
      </c>
      <c r="M14" s="36">
        <v>39.880000000000003</v>
      </c>
      <c r="N14" s="15">
        <f t="shared" si="2"/>
        <v>4316.63</v>
      </c>
      <c r="O14" s="14">
        <v>4239.26</v>
      </c>
      <c r="P14" s="23">
        <v>39.53</v>
      </c>
      <c r="Q14" s="15">
        <f t="shared" si="3"/>
        <v>4278.79</v>
      </c>
      <c r="R14" s="14">
        <v>4055.36</v>
      </c>
      <c r="S14" s="28">
        <v>37.82</v>
      </c>
      <c r="T14" s="15">
        <f t="shared" si="4"/>
        <v>4093.1800000000003</v>
      </c>
      <c r="U14" s="13">
        <v>4476.66</v>
      </c>
      <c r="V14" s="14">
        <v>41.75</v>
      </c>
      <c r="W14" s="15">
        <f t="shared" si="5"/>
        <v>4518.41</v>
      </c>
      <c r="X14" s="14">
        <v>4639.49</v>
      </c>
      <c r="Y14" s="23">
        <v>43.26</v>
      </c>
      <c r="Z14" s="15">
        <f t="shared" si="6"/>
        <v>4682.75</v>
      </c>
      <c r="AA14" s="14">
        <v>78293.612245740922</v>
      </c>
      <c r="AB14" s="28">
        <v>730.07929709685493</v>
      </c>
      <c r="AC14" s="15">
        <f t="shared" si="7"/>
        <v>79023.691542837783</v>
      </c>
      <c r="AD14" s="13">
        <v>174548.21</v>
      </c>
      <c r="AE14" s="35">
        <v>1627.65</v>
      </c>
      <c r="AF14" s="15">
        <f t="shared" si="8"/>
        <v>176175.86</v>
      </c>
      <c r="AG14" s="14">
        <v>134485.42000000001</v>
      </c>
      <c r="AH14" s="23">
        <v>1254.06</v>
      </c>
      <c r="AI14" s="15">
        <f t="shared" si="9"/>
        <v>135739.48000000001</v>
      </c>
      <c r="AJ14" s="14">
        <v>112208.46985884942</v>
      </c>
      <c r="AK14" s="28">
        <v>1046.3345953402936</v>
      </c>
      <c r="AL14" s="15">
        <f t="shared" si="10"/>
        <v>113254.80445418971</v>
      </c>
      <c r="AM14" s="37">
        <f t="shared" si="12"/>
        <v>529928.84599702747</v>
      </c>
    </row>
    <row r="15" spans="1:39" x14ac:dyDescent="0.25">
      <c r="A15" s="1">
        <v>11</v>
      </c>
      <c r="B15" s="45" t="s">
        <v>12</v>
      </c>
      <c r="C15" s="34">
        <v>0</v>
      </c>
      <c r="D15" s="41">
        <v>0</v>
      </c>
      <c r="E15" s="12">
        <f t="shared" si="11"/>
        <v>0</v>
      </c>
      <c r="F15" s="11">
        <v>0</v>
      </c>
      <c r="G15" s="22">
        <v>0</v>
      </c>
      <c r="H15" s="12">
        <f t="shared" si="0"/>
        <v>0</v>
      </c>
      <c r="I15" s="11">
        <v>3158.09</v>
      </c>
      <c r="J15" s="22">
        <v>25.24</v>
      </c>
      <c r="K15" s="12">
        <f t="shared" si="1"/>
        <v>3183.33</v>
      </c>
      <c r="L15" s="10">
        <v>3545.24</v>
      </c>
      <c r="M15" s="34">
        <v>28.33</v>
      </c>
      <c r="N15" s="12">
        <f t="shared" si="2"/>
        <v>3573.5699999999997</v>
      </c>
      <c r="O15" s="11">
        <v>3514.17</v>
      </c>
      <c r="P15" s="22">
        <v>28.08</v>
      </c>
      <c r="Q15" s="12">
        <f t="shared" si="3"/>
        <v>3542.25</v>
      </c>
      <c r="R15" s="11">
        <v>3361.72</v>
      </c>
      <c r="S15" s="27">
        <v>26.87</v>
      </c>
      <c r="T15" s="12">
        <f t="shared" si="4"/>
        <v>3388.5899999999997</v>
      </c>
      <c r="U15" s="10">
        <v>3710.96</v>
      </c>
      <c r="V15" s="11">
        <v>29.66</v>
      </c>
      <c r="W15" s="12">
        <f t="shared" si="5"/>
        <v>3740.62</v>
      </c>
      <c r="X15" s="11">
        <v>3845.94</v>
      </c>
      <c r="Y15" s="22">
        <v>30.74</v>
      </c>
      <c r="Z15" s="12">
        <f t="shared" si="6"/>
        <v>3876.68</v>
      </c>
      <c r="AA15" s="11">
        <v>64902.027257115093</v>
      </c>
      <c r="AB15" s="27">
        <v>518.6821561512279</v>
      </c>
      <c r="AC15" s="12">
        <f t="shared" si="7"/>
        <v>65420.709413266319</v>
      </c>
      <c r="AD15" s="10">
        <v>144692.93</v>
      </c>
      <c r="AE15" s="34">
        <v>1156.3499999999999</v>
      </c>
      <c r="AF15" s="12">
        <f t="shared" si="8"/>
        <v>145849.28</v>
      </c>
      <c r="AG15" s="11">
        <v>111482.61</v>
      </c>
      <c r="AH15" s="22">
        <v>890.94</v>
      </c>
      <c r="AI15" s="12">
        <f t="shared" si="9"/>
        <v>112373.55</v>
      </c>
      <c r="AJ15" s="11">
        <v>93015.981257837353</v>
      </c>
      <c r="AK15" s="27">
        <v>743.36188497115234</v>
      </c>
      <c r="AL15" s="12">
        <f t="shared" si="10"/>
        <v>93759.343142808502</v>
      </c>
      <c r="AM15" s="3">
        <f t="shared" si="12"/>
        <v>438707.9225560748</v>
      </c>
    </row>
    <row r="16" spans="1:39" x14ac:dyDescent="0.25">
      <c r="A16" s="1">
        <v>12</v>
      </c>
      <c r="B16" s="45" t="s">
        <v>13</v>
      </c>
      <c r="C16" s="34">
        <v>0</v>
      </c>
      <c r="D16" s="41">
        <v>0</v>
      </c>
      <c r="E16" s="12">
        <f t="shared" si="11"/>
        <v>0</v>
      </c>
      <c r="F16" s="11">
        <v>0</v>
      </c>
      <c r="G16" s="22">
        <v>0</v>
      </c>
      <c r="H16" s="12">
        <f t="shared" si="0"/>
        <v>0</v>
      </c>
      <c r="I16" s="11">
        <v>3502.09</v>
      </c>
      <c r="J16" s="22">
        <v>10.76</v>
      </c>
      <c r="K16" s="12">
        <f t="shared" si="1"/>
        <v>3512.8500000000004</v>
      </c>
      <c r="L16" s="10">
        <v>3931.41</v>
      </c>
      <c r="M16" s="34">
        <v>12.08</v>
      </c>
      <c r="N16" s="12">
        <f t="shared" si="2"/>
        <v>3943.49</v>
      </c>
      <c r="O16" s="11">
        <v>3896.95</v>
      </c>
      <c r="P16" s="22">
        <v>11.98</v>
      </c>
      <c r="Q16" s="12">
        <f t="shared" si="3"/>
        <v>3908.93</v>
      </c>
      <c r="R16" s="11">
        <v>3727.9</v>
      </c>
      <c r="S16" s="27">
        <v>11.46</v>
      </c>
      <c r="T16" s="12">
        <f t="shared" si="4"/>
        <v>3739.36</v>
      </c>
      <c r="U16" s="10">
        <v>4115.18</v>
      </c>
      <c r="V16" s="11">
        <v>12.65</v>
      </c>
      <c r="W16" s="12">
        <f t="shared" si="5"/>
        <v>4127.83</v>
      </c>
      <c r="X16" s="11">
        <v>4264.8599999999997</v>
      </c>
      <c r="Y16" s="22">
        <v>13.11</v>
      </c>
      <c r="Z16" s="12">
        <f t="shared" si="6"/>
        <v>4277.9699999999993</v>
      </c>
      <c r="AA16" s="11">
        <v>71971.560492170975</v>
      </c>
      <c r="AB16" s="27">
        <v>221.16897976997026</v>
      </c>
      <c r="AC16" s="12">
        <f t="shared" si="7"/>
        <v>72192.72947194094</v>
      </c>
      <c r="AD16" s="10">
        <v>160453.79</v>
      </c>
      <c r="AE16" s="34">
        <v>493.08</v>
      </c>
      <c r="AF16" s="12">
        <f t="shared" si="8"/>
        <v>160946.87</v>
      </c>
      <c r="AG16" s="11">
        <v>123625.99</v>
      </c>
      <c r="AH16" s="22">
        <v>379.9</v>
      </c>
      <c r="AI16" s="12">
        <f t="shared" si="9"/>
        <v>124005.89</v>
      </c>
      <c r="AJ16" s="11">
        <v>103147.86155009012</v>
      </c>
      <c r="AK16" s="27">
        <v>316.9758063807426</v>
      </c>
      <c r="AL16" s="12">
        <f t="shared" si="10"/>
        <v>103464.83735647086</v>
      </c>
      <c r="AM16" s="3">
        <f t="shared" si="12"/>
        <v>484120.75682841183</v>
      </c>
    </row>
    <row r="17" spans="1:39" x14ac:dyDescent="0.25">
      <c r="A17" s="1">
        <v>13</v>
      </c>
      <c r="B17" s="45" t="s">
        <v>14</v>
      </c>
      <c r="C17" s="34">
        <v>0</v>
      </c>
      <c r="D17" s="41">
        <v>0</v>
      </c>
      <c r="E17" s="12">
        <f t="shared" si="11"/>
        <v>0</v>
      </c>
      <c r="F17" s="11">
        <v>0</v>
      </c>
      <c r="G17" s="22">
        <v>0</v>
      </c>
      <c r="H17" s="12">
        <f t="shared" si="0"/>
        <v>0</v>
      </c>
      <c r="I17" s="11">
        <v>3076.87</v>
      </c>
      <c r="J17" s="22">
        <v>27.71</v>
      </c>
      <c r="K17" s="12">
        <f t="shared" si="1"/>
        <v>3104.58</v>
      </c>
      <c r="L17" s="10">
        <v>3454.06</v>
      </c>
      <c r="M17" s="34">
        <v>31.11</v>
      </c>
      <c r="N17" s="12">
        <f t="shared" si="2"/>
        <v>3485.17</v>
      </c>
      <c r="O17" s="11">
        <v>3423.79</v>
      </c>
      <c r="P17" s="22">
        <v>30.84</v>
      </c>
      <c r="Q17" s="12">
        <f t="shared" si="3"/>
        <v>3454.63</v>
      </c>
      <c r="R17" s="11">
        <v>3275.26</v>
      </c>
      <c r="S17" s="27">
        <v>29.5</v>
      </c>
      <c r="T17" s="12">
        <f t="shared" si="4"/>
        <v>3304.76</v>
      </c>
      <c r="U17" s="10">
        <v>3615.52</v>
      </c>
      <c r="V17" s="11">
        <v>32.57</v>
      </c>
      <c r="W17" s="12">
        <f t="shared" si="5"/>
        <v>3648.09</v>
      </c>
      <c r="X17" s="11">
        <v>3747.02</v>
      </c>
      <c r="Y17" s="22">
        <v>33.75</v>
      </c>
      <c r="Z17" s="12">
        <f t="shared" si="6"/>
        <v>3780.77</v>
      </c>
      <c r="AA17" s="11">
        <v>63232.811769249398</v>
      </c>
      <c r="AB17" s="27">
        <v>569.58494999938068</v>
      </c>
      <c r="AC17" s="12">
        <f t="shared" si="7"/>
        <v>63802.396719248776</v>
      </c>
      <c r="AD17" s="10">
        <v>140971.57</v>
      </c>
      <c r="AE17" s="34">
        <v>1269.83</v>
      </c>
      <c r="AF17" s="12">
        <f t="shared" si="8"/>
        <v>142241.4</v>
      </c>
      <c r="AG17" s="11">
        <v>108615.39</v>
      </c>
      <c r="AH17" s="22">
        <v>978.38</v>
      </c>
      <c r="AI17" s="12">
        <f t="shared" si="9"/>
        <v>109593.77</v>
      </c>
      <c r="AJ17" s="11">
        <v>90623.702879235774</v>
      </c>
      <c r="AK17" s="27">
        <v>816.31221684691104</v>
      </c>
      <c r="AL17" s="12">
        <f t="shared" si="10"/>
        <v>91440.015096082687</v>
      </c>
      <c r="AM17" s="3">
        <f t="shared" si="12"/>
        <v>427855.58181533148</v>
      </c>
    </row>
    <row r="18" spans="1:39" x14ac:dyDescent="0.25">
      <c r="A18" s="1">
        <v>14</v>
      </c>
      <c r="B18" s="45" t="s">
        <v>15</v>
      </c>
      <c r="C18" s="34">
        <v>0</v>
      </c>
      <c r="D18" s="41">
        <v>0</v>
      </c>
      <c r="E18" s="12">
        <f t="shared" si="11"/>
        <v>0</v>
      </c>
      <c r="F18" s="11">
        <v>0</v>
      </c>
      <c r="G18" s="22">
        <v>0</v>
      </c>
      <c r="H18" s="12">
        <f t="shared" si="0"/>
        <v>0</v>
      </c>
      <c r="I18" s="11">
        <v>3319.96</v>
      </c>
      <c r="J18" s="22">
        <v>80.540000000000006</v>
      </c>
      <c r="K18" s="12">
        <f t="shared" si="1"/>
        <v>3400.5</v>
      </c>
      <c r="L18" s="10">
        <v>3726.96</v>
      </c>
      <c r="M18" s="34">
        <v>90.41</v>
      </c>
      <c r="N18" s="12">
        <f t="shared" si="2"/>
        <v>3817.37</v>
      </c>
      <c r="O18" s="11">
        <v>3694.29</v>
      </c>
      <c r="P18" s="22">
        <v>89.62</v>
      </c>
      <c r="Q18" s="12">
        <f t="shared" si="3"/>
        <v>3783.91</v>
      </c>
      <c r="R18" s="11">
        <v>3534.03</v>
      </c>
      <c r="S18" s="27">
        <v>85.73</v>
      </c>
      <c r="T18" s="12">
        <f t="shared" si="4"/>
        <v>3619.76</v>
      </c>
      <c r="U18" s="10">
        <v>3901.17</v>
      </c>
      <c r="V18" s="11">
        <v>94.63</v>
      </c>
      <c r="W18" s="12">
        <f t="shared" si="5"/>
        <v>3995.8</v>
      </c>
      <c r="X18" s="11">
        <v>4043.07</v>
      </c>
      <c r="Y18" s="22">
        <v>98.07</v>
      </c>
      <c r="Z18" s="12">
        <f t="shared" si="6"/>
        <v>4141.1400000000003</v>
      </c>
      <c r="AA18" s="11">
        <v>68228.655876006029</v>
      </c>
      <c r="AB18" s="27">
        <v>1655.0226270939384</v>
      </c>
      <c r="AC18" s="12">
        <f t="shared" si="7"/>
        <v>69883.678503099974</v>
      </c>
      <c r="AD18" s="10">
        <v>152109.34</v>
      </c>
      <c r="AE18" s="34">
        <v>3689.72</v>
      </c>
      <c r="AF18" s="12">
        <f t="shared" si="8"/>
        <v>155799.06</v>
      </c>
      <c r="AG18" s="11">
        <v>117196.78</v>
      </c>
      <c r="AH18" s="22">
        <v>2842.84</v>
      </c>
      <c r="AI18" s="12">
        <f t="shared" si="9"/>
        <v>120039.62</v>
      </c>
      <c r="AJ18" s="11">
        <v>97783.623168939943</v>
      </c>
      <c r="AK18" s="27">
        <v>2371.9368155745155</v>
      </c>
      <c r="AL18" s="12">
        <f t="shared" si="10"/>
        <v>100155.55998451446</v>
      </c>
      <c r="AM18" s="3">
        <f t="shared" si="12"/>
        <v>468636.39848761447</v>
      </c>
    </row>
    <row r="19" spans="1:39" s="38" customFormat="1" x14ac:dyDescent="0.25">
      <c r="A19" s="5">
        <v>15</v>
      </c>
      <c r="B19" s="46" t="s">
        <v>16</v>
      </c>
      <c r="C19" s="39">
        <v>0</v>
      </c>
      <c r="D19" s="35">
        <v>0</v>
      </c>
      <c r="E19" s="15">
        <f t="shared" si="11"/>
        <v>0</v>
      </c>
      <c r="F19" s="14">
        <v>0</v>
      </c>
      <c r="G19" s="23">
        <v>0</v>
      </c>
      <c r="H19" s="15">
        <f t="shared" si="0"/>
        <v>0</v>
      </c>
      <c r="I19" s="14">
        <v>2884.36</v>
      </c>
      <c r="J19" s="23">
        <v>26.79</v>
      </c>
      <c r="K19" s="15">
        <f t="shared" si="1"/>
        <v>2911.15</v>
      </c>
      <c r="L19" s="13">
        <v>3237.95</v>
      </c>
      <c r="M19" s="36">
        <v>30.07</v>
      </c>
      <c r="N19" s="15">
        <f t="shared" si="2"/>
        <v>3268.02</v>
      </c>
      <c r="O19" s="14">
        <v>3209.57</v>
      </c>
      <c r="P19" s="23">
        <v>29.81</v>
      </c>
      <c r="Q19" s="15">
        <f t="shared" si="3"/>
        <v>3239.38</v>
      </c>
      <c r="R19" s="14">
        <v>3070.34</v>
      </c>
      <c r="S19" s="28">
        <v>28.51</v>
      </c>
      <c r="T19" s="15">
        <f t="shared" si="4"/>
        <v>3098.8500000000004</v>
      </c>
      <c r="U19" s="13">
        <v>3389.3</v>
      </c>
      <c r="V19" s="14">
        <v>31.48</v>
      </c>
      <c r="W19" s="15">
        <f t="shared" si="5"/>
        <v>3420.78</v>
      </c>
      <c r="X19" s="14">
        <v>3512.58</v>
      </c>
      <c r="Y19" s="23">
        <v>32.619999999999997</v>
      </c>
      <c r="Z19" s="15">
        <f t="shared" si="6"/>
        <v>3545.2</v>
      </c>
      <c r="AA19" s="14">
        <v>59276.507818376973</v>
      </c>
      <c r="AB19" s="28">
        <v>550.4972479731839</v>
      </c>
      <c r="AC19" s="15">
        <f t="shared" si="7"/>
        <v>59827.005066350153</v>
      </c>
      <c r="AD19" s="13">
        <v>132151.37</v>
      </c>
      <c r="AE19" s="35">
        <v>1227.29</v>
      </c>
      <c r="AF19" s="15">
        <f t="shared" si="8"/>
        <v>133378.66</v>
      </c>
      <c r="AG19" s="14">
        <v>101819.62</v>
      </c>
      <c r="AH19" s="23">
        <v>945.59</v>
      </c>
      <c r="AI19" s="15">
        <f t="shared" si="9"/>
        <v>102765.20999999999</v>
      </c>
      <c r="AJ19" s="14">
        <v>84953.625846251962</v>
      </c>
      <c r="AK19" s="28">
        <v>788.96007573779241</v>
      </c>
      <c r="AL19" s="15">
        <f t="shared" si="10"/>
        <v>85742.585921989754</v>
      </c>
      <c r="AM19" s="37">
        <f t="shared" si="12"/>
        <v>401196.84098833986</v>
      </c>
    </row>
    <row r="20" spans="1:39" x14ac:dyDescent="0.25">
      <c r="A20" s="1">
        <v>16</v>
      </c>
      <c r="B20" s="45" t="s">
        <v>17</v>
      </c>
      <c r="C20" s="34">
        <v>0</v>
      </c>
      <c r="D20" s="41">
        <v>0</v>
      </c>
      <c r="E20" s="12">
        <f t="shared" si="11"/>
        <v>0</v>
      </c>
      <c r="F20" s="11">
        <v>0</v>
      </c>
      <c r="G20" s="22">
        <v>0</v>
      </c>
      <c r="H20" s="12">
        <f t="shared" si="0"/>
        <v>0</v>
      </c>
      <c r="I20" s="11">
        <v>3545.74</v>
      </c>
      <c r="J20" s="22">
        <v>5.96</v>
      </c>
      <c r="K20" s="12">
        <f t="shared" si="1"/>
        <v>3551.7</v>
      </c>
      <c r="L20" s="10">
        <v>3980.41</v>
      </c>
      <c r="M20" s="34">
        <v>6.69</v>
      </c>
      <c r="N20" s="12">
        <f t="shared" si="2"/>
        <v>3987.1</v>
      </c>
      <c r="O20" s="11">
        <v>3945.52</v>
      </c>
      <c r="P20" s="22">
        <v>6.63</v>
      </c>
      <c r="Q20" s="12">
        <f t="shared" si="3"/>
        <v>3952.15</v>
      </c>
      <c r="R20" s="11">
        <v>3774.36</v>
      </c>
      <c r="S20" s="27">
        <v>6.34</v>
      </c>
      <c r="T20" s="12">
        <f t="shared" si="4"/>
        <v>3780.7000000000003</v>
      </c>
      <c r="U20" s="10">
        <v>4166.47</v>
      </c>
      <c r="V20" s="11">
        <v>7</v>
      </c>
      <c r="W20" s="12">
        <f t="shared" si="5"/>
        <v>4173.47</v>
      </c>
      <c r="X20" s="11">
        <v>4318.0200000000004</v>
      </c>
      <c r="Y20" s="22">
        <v>7.26</v>
      </c>
      <c r="Z20" s="12">
        <f t="shared" si="6"/>
        <v>4325.2800000000007</v>
      </c>
      <c r="AA20" s="11">
        <v>72868.612085012792</v>
      </c>
      <c r="AB20" s="27">
        <v>122.46036809815952</v>
      </c>
      <c r="AC20" s="12">
        <f t="shared" si="7"/>
        <v>72991.072453110944</v>
      </c>
      <c r="AD20" s="10">
        <v>162453.68</v>
      </c>
      <c r="AE20" s="34">
        <v>273.01</v>
      </c>
      <c r="AF20" s="12">
        <f t="shared" si="8"/>
        <v>162726.69</v>
      </c>
      <c r="AG20" s="11">
        <v>125166.86</v>
      </c>
      <c r="AH20" s="22">
        <v>210.35</v>
      </c>
      <c r="AI20" s="12">
        <f t="shared" si="9"/>
        <v>125377.21</v>
      </c>
      <c r="AJ20" s="11">
        <v>104433.49372019987</v>
      </c>
      <c r="AK20" s="27">
        <v>175.50601226993862</v>
      </c>
      <c r="AL20" s="12">
        <f t="shared" si="10"/>
        <v>104608.99973246981</v>
      </c>
      <c r="AM20" s="3">
        <f t="shared" si="12"/>
        <v>489474.37218558072</v>
      </c>
    </row>
    <row r="21" spans="1:39" x14ac:dyDescent="0.25">
      <c r="A21" s="1">
        <v>17</v>
      </c>
      <c r="B21" s="45" t="s">
        <v>18</v>
      </c>
      <c r="C21" s="34">
        <v>0</v>
      </c>
      <c r="D21" s="41">
        <v>0</v>
      </c>
      <c r="E21" s="12">
        <f t="shared" si="11"/>
        <v>0</v>
      </c>
      <c r="F21" s="11">
        <v>0</v>
      </c>
      <c r="G21" s="22">
        <v>0</v>
      </c>
      <c r="H21" s="12">
        <f t="shared" si="0"/>
        <v>0</v>
      </c>
      <c r="I21" s="11">
        <v>3476.82</v>
      </c>
      <c r="J21" s="22">
        <v>52.78</v>
      </c>
      <c r="K21" s="12">
        <f t="shared" si="1"/>
        <v>3529.6000000000004</v>
      </c>
      <c r="L21" s="10">
        <v>3903.04</v>
      </c>
      <c r="M21" s="34">
        <v>59.25</v>
      </c>
      <c r="N21" s="12">
        <f t="shared" si="2"/>
        <v>3962.29</v>
      </c>
      <c r="O21" s="11">
        <v>3868.83</v>
      </c>
      <c r="P21" s="22">
        <v>58.74</v>
      </c>
      <c r="Q21" s="12">
        <f t="shared" si="3"/>
        <v>3927.5699999999997</v>
      </c>
      <c r="R21" s="11">
        <v>3701</v>
      </c>
      <c r="S21" s="27">
        <v>56.19</v>
      </c>
      <c r="T21" s="12">
        <f t="shared" si="4"/>
        <v>3757.19</v>
      </c>
      <c r="U21" s="10">
        <v>4085.48</v>
      </c>
      <c r="V21" s="11">
        <v>62.02</v>
      </c>
      <c r="W21" s="12">
        <f t="shared" si="5"/>
        <v>4147.5</v>
      </c>
      <c r="X21" s="11">
        <v>4234.08</v>
      </c>
      <c r="Y21" s="22">
        <v>64.28</v>
      </c>
      <c r="Z21" s="12">
        <f t="shared" si="6"/>
        <v>4298.3599999999997</v>
      </c>
      <c r="AA21" s="11">
        <v>71452.153450108468</v>
      </c>
      <c r="AB21" s="27">
        <v>1084.7097045432156</v>
      </c>
      <c r="AC21" s="12">
        <f t="shared" si="7"/>
        <v>72536.863154651684</v>
      </c>
      <c r="AD21" s="10">
        <v>159295.82</v>
      </c>
      <c r="AE21" s="34">
        <v>2418.2600000000002</v>
      </c>
      <c r="AF21" s="12">
        <f t="shared" si="8"/>
        <v>161714.08000000002</v>
      </c>
      <c r="AG21" s="11">
        <v>122733.8</v>
      </c>
      <c r="AH21" s="22">
        <v>1863.21</v>
      </c>
      <c r="AI21" s="12">
        <f t="shared" si="9"/>
        <v>124597.01000000001</v>
      </c>
      <c r="AJ21" s="11">
        <v>102403.46021577928</v>
      </c>
      <c r="AK21" s="27">
        <v>1554.583919450019</v>
      </c>
      <c r="AL21" s="12">
        <f t="shared" si="10"/>
        <v>103958.0441352293</v>
      </c>
      <c r="AM21" s="3">
        <f t="shared" si="12"/>
        <v>486428.507289881</v>
      </c>
    </row>
    <row r="22" spans="1:39" x14ac:dyDescent="0.25">
      <c r="A22" s="1">
        <v>18</v>
      </c>
      <c r="B22" s="45" t="s">
        <v>19</v>
      </c>
      <c r="C22" s="34">
        <v>0</v>
      </c>
      <c r="D22" s="41">
        <v>0</v>
      </c>
      <c r="E22" s="12">
        <f t="shared" si="11"/>
        <v>0</v>
      </c>
      <c r="F22" s="11">
        <v>0</v>
      </c>
      <c r="G22" s="22">
        <v>0</v>
      </c>
      <c r="H22" s="12">
        <f t="shared" si="0"/>
        <v>0</v>
      </c>
      <c r="I22" s="11">
        <v>3205.12</v>
      </c>
      <c r="J22" s="22">
        <v>15.04</v>
      </c>
      <c r="K22" s="12">
        <f t="shared" si="1"/>
        <v>3220.16</v>
      </c>
      <c r="L22" s="10">
        <v>3598.04</v>
      </c>
      <c r="M22" s="34">
        <v>16.88</v>
      </c>
      <c r="N22" s="12">
        <f t="shared" si="2"/>
        <v>3614.92</v>
      </c>
      <c r="O22" s="11">
        <v>3566.5</v>
      </c>
      <c r="P22" s="22">
        <v>16.73</v>
      </c>
      <c r="Q22" s="12">
        <f t="shared" si="3"/>
        <v>3583.23</v>
      </c>
      <c r="R22" s="11">
        <v>3411.78</v>
      </c>
      <c r="S22" s="27">
        <v>16.010000000000002</v>
      </c>
      <c r="T22" s="12">
        <f t="shared" si="4"/>
        <v>3427.7900000000004</v>
      </c>
      <c r="U22" s="10">
        <v>3766.22</v>
      </c>
      <c r="V22" s="11">
        <v>17.670000000000002</v>
      </c>
      <c r="W22" s="12">
        <f t="shared" si="5"/>
        <v>3783.89</v>
      </c>
      <c r="X22" s="11">
        <v>3903.21</v>
      </c>
      <c r="Y22" s="22">
        <v>18.309999999999999</v>
      </c>
      <c r="Z22" s="12">
        <f t="shared" si="6"/>
        <v>3921.52</v>
      </c>
      <c r="AA22" s="11">
        <v>65868.517346723864</v>
      </c>
      <c r="AB22" s="27">
        <v>309.00688969274933</v>
      </c>
      <c r="AC22" s="12">
        <f t="shared" si="7"/>
        <v>66177.524236416619</v>
      </c>
      <c r="AD22" s="10">
        <v>146847.63</v>
      </c>
      <c r="AE22" s="34">
        <v>688.9</v>
      </c>
      <c r="AF22" s="12">
        <f t="shared" si="8"/>
        <v>147536.53</v>
      </c>
      <c r="AG22" s="11">
        <v>113142.76</v>
      </c>
      <c r="AH22" s="22">
        <v>530.78</v>
      </c>
      <c r="AI22" s="12">
        <f t="shared" si="9"/>
        <v>113673.54</v>
      </c>
      <c r="AJ22" s="11">
        <v>94401.130965176868</v>
      </c>
      <c r="AK22" s="27">
        <v>442.86126759763118</v>
      </c>
      <c r="AL22" s="12">
        <f t="shared" si="10"/>
        <v>94843.992232774501</v>
      </c>
      <c r="AM22" s="3">
        <f t="shared" si="12"/>
        <v>443783.09646919114</v>
      </c>
    </row>
    <row r="23" spans="1:39" x14ac:dyDescent="0.25">
      <c r="A23" s="1">
        <v>19</v>
      </c>
      <c r="B23" s="45" t="s">
        <v>20</v>
      </c>
      <c r="C23" s="34">
        <v>0</v>
      </c>
      <c r="D23" s="41">
        <v>0</v>
      </c>
      <c r="E23" s="12">
        <f t="shared" si="11"/>
        <v>0</v>
      </c>
      <c r="F23" s="11">
        <v>0</v>
      </c>
      <c r="G23" s="22">
        <v>0</v>
      </c>
      <c r="H23" s="12">
        <f t="shared" si="0"/>
        <v>0</v>
      </c>
      <c r="I23" s="11">
        <v>3053.34</v>
      </c>
      <c r="J23" s="22">
        <v>45.49</v>
      </c>
      <c r="K23" s="12">
        <f t="shared" si="1"/>
        <v>3098.83</v>
      </c>
      <c r="L23" s="10">
        <v>3427.65</v>
      </c>
      <c r="M23" s="34">
        <v>51.07</v>
      </c>
      <c r="N23" s="12">
        <f t="shared" si="2"/>
        <v>3478.7200000000003</v>
      </c>
      <c r="O23" s="11">
        <v>3397.6</v>
      </c>
      <c r="P23" s="22">
        <v>50.63</v>
      </c>
      <c r="Q23" s="12">
        <f t="shared" si="3"/>
        <v>3448.23</v>
      </c>
      <c r="R23" s="11">
        <v>3250.21</v>
      </c>
      <c r="S23" s="27">
        <v>48.42</v>
      </c>
      <c r="T23" s="12">
        <f t="shared" si="4"/>
        <v>3298.63</v>
      </c>
      <c r="U23" s="10">
        <v>3587.86</v>
      </c>
      <c r="V23" s="11">
        <v>53.46</v>
      </c>
      <c r="W23" s="12">
        <f t="shared" si="5"/>
        <v>3641.32</v>
      </c>
      <c r="X23" s="11">
        <v>3718.37</v>
      </c>
      <c r="Y23" s="22">
        <v>55.4</v>
      </c>
      <c r="Z23" s="12">
        <f t="shared" si="6"/>
        <v>3773.77</v>
      </c>
      <c r="AA23" s="11">
        <v>62749.202346473416</v>
      </c>
      <c r="AB23" s="27">
        <v>934.9415744736084</v>
      </c>
      <c r="AC23" s="12">
        <f t="shared" si="7"/>
        <v>63684.143920947026</v>
      </c>
      <c r="AD23" s="10">
        <v>139893.41</v>
      </c>
      <c r="AE23" s="34">
        <v>2084.37</v>
      </c>
      <c r="AF23" s="12">
        <f t="shared" si="8"/>
        <v>141977.78</v>
      </c>
      <c r="AG23" s="11">
        <v>107784.69</v>
      </c>
      <c r="AH23" s="22">
        <v>1605.96</v>
      </c>
      <c r="AI23" s="12">
        <f t="shared" si="9"/>
        <v>109390.65000000001</v>
      </c>
      <c r="AJ23" s="11">
        <v>89930.60580806357</v>
      </c>
      <c r="AK23" s="27">
        <v>1339.9421364914774</v>
      </c>
      <c r="AL23" s="12">
        <f t="shared" si="10"/>
        <v>91270.547944555045</v>
      </c>
      <c r="AM23" s="3">
        <f t="shared" si="12"/>
        <v>427062.62186550209</v>
      </c>
    </row>
    <row r="24" spans="1:39" s="38" customFormat="1" x14ac:dyDescent="0.25">
      <c r="A24" s="5">
        <v>20</v>
      </c>
      <c r="B24" s="46" t="s">
        <v>21</v>
      </c>
      <c r="C24" s="39">
        <v>0</v>
      </c>
      <c r="D24" s="35">
        <v>0</v>
      </c>
      <c r="E24" s="15">
        <f t="shared" si="11"/>
        <v>0</v>
      </c>
      <c r="F24" s="14">
        <v>0</v>
      </c>
      <c r="G24" s="23">
        <v>0</v>
      </c>
      <c r="H24" s="15">
        <f t="shared" si="0"/>
        <v>0</v>
      </c>
      <c r="I24" s="14">
        <v>2038.01</v>
      </c>
      <c r="J24" s="23">
        <v>4.57</v>
      </c>
      <c r="K24" s="15">
        <f t="shared" si="1"/>
        <v>2042.58</v>
      </c>
      <c r="L24" s="13">
        <v>2287.85</v>
      </c>
      <c r="M24" s="36">
        <v>5.13</v>
      </c>
      <c r="N24" s="15">
        <f t="shared" si="2"/>
        <v>2292.98</v>
      </c>
      <c r="O24" s="14">
        <v>2267.79</v>
      </c>
      <c r="P24" s="23">
        <v>5.09</v>
      </c>
      <c r="Q24" s="15">
        <f t="shared" si="3"/>
        <v>2272.88</v>
      </c>
      <c r="R24" s="14">
        <v>2169.42</v>
      </c>
      <c r="S24" s="28">
        <v>4.8600000000000003</v>
      </c>
      <c r="T24" s="15">
        <f t="shared" si="4"/>
        <v>2174.2800000000002</v>
      </c>
      <c r="U24" s="13">
        <v>2394.79</v>
      </c>
      <c r="V24" s="14">
        <v>5.37</v>
      </c>
      <c r="W24" s="15">
        <f t="shared" si="5"/>
        <v>2400.16</v>
      </c>
      <c r="X24" s="14">
        <v>2481.9</v>
      </c>
      <c r="Y24" s="23">
        <v>5.57</v>
      </c>
      <c r="Z24" s="15">
        <f t="shared" si="6"/>
        <v>2487.4700000000003</v>
      </c>
      <c r="AA24" s="14">
        <v>41883.175644557814</v>
      </c>
      <c r="AB24" s="28">
        <v>93.934927636510409</v>
      </c>
      <c r="AC24" s="15">
        <f t="shared" si="7"/>
        <v>41977.110572194324</v>
      </c>
      <c r="AD24" s="13">
        <v>93374.58</v>
      </c>
      <c r="AE24" s="35">
        <v>209.42</v>
      </c>
      <c r="AF24" s="15">
        <f t="shared" si="8"/>
        <v>93584</v>
      </c>
      <c r="AG24" s="14">
        <v>71942.990000000005</v>
      </c>
      <c r="AH24" s="23">
        <v>161.35</v>
      </c>
      <c r="AI24" s="15">
        <f t="shared" si="9"/>
        <v>72104.340000000011</v>
      </c>
      <c r="AJ24" s="14">
        <v>60025.932092064337</v>
      </c>
      <c r="AK24" s="28">
        <v>134.62643833246844</v>
      </c>
      <c r="AL24" s="15">
        <f t="shared" si="10"/>
        <v>60160.558530396804</v>
      </c>
      <c r="AM24" s="37">
        <f t="shared" si="12"/>
        <v>281496.35910259112</v>
      </c>
    </row>
    <row r="25" spans="1:39" x14ac:dyDescent="0.25">
      <c r="A25" s="1">
        <v>21</v>
      </c>
      <c r="B25" s="45" t="s">
        <v>22</v>
      </c>
      <c r="C25" s="34">
        <v>0</v>
      </c>
      <c r="D25" s="41">
        <v>0</v>
      </c>
      <c r="E25" s="12">
        <f t="shared" si="11"/>
        <v>0</v>
      </c>
      <c r="F25" s="11">
        <v>0</v>
      </c>
      <c r="G25" s="22">
        <v>0</v>
      </c>
      <c r="H25" s="12">
        <f t="shared" si="0"/>
        <v>0</v>
      </c>
      <c r="I25" s="11">
        <v>3198.36</v>
      </c>
      <c r="J25" s="22">
        <v>36.76</v>
      </c>
      <c r="K25" s="12">
        <f t="shared" si="1"/>
        <v>3235.1200000000003</v>
      </c>
      <c r="L25" s="10">
        <v>3590.45</v>
      </c>
      <c r="M25" s="34">
        <v>41.26</v>
      </c>
      <c r="N25" s="12">
        <f t="shared" si="2"/>
        <v>3631.71</v>
      </c>
      <c r="O25" s="11">
        <v>3558.98</v>
      </c>
      <c r="P25" s="22">
        <v>40.9</v>
      </c>
      <c r="Q25" s="12">
        <f t="shared" si="3"/>
        <v>3599.88</v>
      </c>
      <c r="R25" s="11">
        <v>3404.59</v>
      </c>
      <c r="S25" s="27">
        <v>39.130000000000003</v>
      </c>
      <c r="T25" s="12">
        <f t="shared" si="4"/>
        <v>3443.7200000000003</v>
      </c>
      <c r="U25" s="10">
        <v>3758.28</v>
      </c>
      <c r="V25" s="11">
        <v>43.2</v>
      </c>
      <c r="W25" s="12">
        <f t="shared" si="5"/>
        <v>3801.48</v>
      </c>
      <c r="X25" s="11">
        <v>3894.98</v>
      </c>
      <c r="Y25" s="22">
        <v>44.76</v>
      </c>
      <c r="Z25" s="12">
        <f t="shared" si="6"/>
        <v>3939.7400000000002</v>
      </c>
      <c r="AA25" s="11">
        <v>65729.677931765284</v>
      </c>
      <c r="AB25" s="27">
        <v>755.40634368522137</v>
      </c>
      <c r="AC25" s="12">
        <f t="shared" si="7"/>
        <v>66485.084275450499</v>
      </c>
      <c r="AD25" s="10">
        <v>146538.1</v>
      </c>
      <c r="AE25" s="34">
        <v>1684.11</v>
      </c>
      <c r="AF25" s="12">
        <f t="shared" si="8"/>
        <v>148222.21</v>
      </c>
      <c r="AG25" s="11">
        <v>112904.27</v>
      </c>
      <c r="AH25" s="22">
        <v>1297.57</v>
      </c>
      <c r="AI25" s="12">
        <f t="shared" si="9"/>
        <v>114201.84000000001</v>
      </c>
      <c r="AJ25" s="11">
        <v>94202.149747402669</v>
      </c>
      <c r="AK25" s="27">
        <v>1082.632596583835</v>
      </c>
      <c r="AL25" s="12">
        <f t="shared" si="10"/>
        <v>95284.782343986502</v>
      </c>
      <c r="AM25" s="3">
        <f t="shared" si="12"/>
        <v>445845.56661943701</v>
      </c>
    </row>
    <row r="26" spans="1:39" x14ac:dyDescent="0.25">
      <c r="A26" s="1">
        <v>22</v>
      </c>
      <c r="B26" s="45" t="s">
        <v>23</v>
      </c>
      <c r="C26" s="34">
        <v>0</v>
      </c>
      <c r="D26" s="41">
        <v>0</v>
      </c>
      <c r="E26" s="12">
        <f t="shared" si="11"/>
        <v>0</v>
      </c>
      <c r="F26" s="11">
        <v>0</v>
      </c>
      <c r="G26" s="22">
        <v>0</v>
      </c>
      <c r="H26" s="12">
        <f t="shared" si="0"/>
        <v>0</v>
      </c>
      <c r="I26" s="11">
        <v>3982.24</v>
      </c>
      <c r="J26" s="22">
        <v>74.040000000000006</v>
      </c>
      <c r="K26" s="12">
        <f t="shared" si="1"/>
        <v>4056.2799999999997</v>
      </c>
      <c r="L26" s="10">
        <v>4470.43</v>
      </c>
      <c r="M26" s="34">
        <v>82.97</v>
      </c>
      <c r="N26" s="12">
        <f t="shared" si="2"/>
        <v>4553.4000000000005</v>
      </c>
      <c r="O26" s="11">
        <v>4431.24</v>
      </c>
      <c r="P26" s="22">
        <v>82.25</v>
      </c>
      <c r="Q26" s="12">
        <f t="shared" si="3"/>
        <v>4513.49</v>
      </c>
      <c r="R26" s="11">
        <v>4239.01</v>
      </c>
      <c r="S26" s="27">
        <v>78.680000000000007</v>
      </c>
      <c r="T26" s="12">
        <f t="shared" si="4"/>
        <v>4317.6900000000005</v>
      </c>
      <c r="U26" s="10">
        <v>4679.3900000000003</v>
      </c>
      <c r="V26" s="11">
        <v>86.86</v>
      </c>
      <c r="W26" s="12">
        <f t="shared" si="5"/>
        <v>4766.25</v>
      </c>
      <c r="X26" s="11">
        <v>4849.6000000000004</v>
      </c>
      <c r="Y26" s="22">
        <v>90.01</v>
      </c>
      <c r="Z26" s="12">
        <f t="shared" si="6"/>
        <v>4939.6100000000006</v>
      </c>
      <c r="AA26" s="11">
        <v>81839.219946731231</v>
      </c>
      <c r="AB26" s="27">
        <v>1518.9772052726244</v>
      </c>
      <c r="AC26" s="12">
        <f t="shared" si="7"/>
        <v>83358.19715200385</v>
      </c>
      <c r="AD26" s="10">
        <v>182452.8</v>
      </c>
      <c r="AE26" s="34">
        <v>3386.42</v>
      </c>
      <c r="AF26" s="12">
        <f t="shared" si="8"/>
        <v>185839.22</v>
      </c>
      <c r="AG26" s="11">
        <v>140575.73000000001</v>
      </c>
      <c r="AH26" s="22">
        <v>2609.16</v>
      </c>
      <c r="AI26" s="12">
        <f t="shared" si="9"/>
        <v>143184.89000000001</v>
      </c>
      <c r="AJ26" s="11">
        <v>117289.94717783107</v>
      </c>
      <c r="AK26" s="27">
        <v>2176.9567328009043</v>
      </c>
      <c r="AL26" s="12">
        <f t="shared" si="10"/>
        <v>119466.90391063197</v>
      </c>
      <c r="AM26" s="3">
        <f t="shared" si="12"/>
        <v>558995.93106263585</v>
      </c>
    </row>
    <row r="27" spans="1:39" x14ac:dyDescent="0.25">
      <c r="A27" s="1">
        <v>23</v>
      </c>
      <c r="B27" s="45" t="s">
        <v>24</v>
      </c>
      <c r="C27" s="34">
        <v>0</v>
      </c>
      <c r="D27" s="41">
        <v>0</v>
      </c>
      <c r="E27" s="12">
        <f t="shared" si="11"/>
        <v>0</v>
      </c>
      <c r="F27" s="11">
        <v>0</v>
      </c>
      <c r="G27" s="22">
        <v>0</v>
      </c>
      <c r="H27" s="12">
        <f t="shared" si="0"/>
        <v>0</v>
      </c>
      <c r="I27" s="11">
        <v>4032.85</v>
      </c>
      <c r="J27" s="22">
        <v>65.959999999999994</v>
      </c>
      <c r="K27" s="12">
        <f t="shared" si="1"/>
        <v>4098.8099999999995</v>
      </c>
      <c r="L27" s="10">
        <v>4527.24</v>
      </c>
      <c r="M27" s="34">
        <v>74.05</v>
      </c>
      <c r="N27" s="12">
        <f t="shared" si="2"/>
        <v>4601.29</v>
      </c>
      <c r="O27" s="11">
        <v>4487.5600000000004</v>
      </c>
      <c r="P27" s="22">
        <v>73.400000000000006</v>
      </c>
      <c r="Q27" s="12">
        <f t="shared" si="3"/>
        <v>4560.96</v>
      </c>
      <c r="R27" s="11">
        <v>4292.8900000000003</v>
      </c>
      <c r="S27" s="27">
        <v>70.209999999999994</v>
      </c>
      <c r="T27" s="12">
        <f t="shared" si="4"/>
        <v>4363.1000000000004</v>
      </c>
      <c r="U27" s="10">
        <v>4738.8599999999997</v>
      </c>
      <c r="V27" s="11">
        <v>77.510000000000005</v>
      </c>
      <c r="W27" s="12">
        <f t="shared" si="5"/>
        <v>4816.37</v>
      </c>
      <c r="X27" s="11">
        <v>4911.2299999999996</v>
      </c>
      <c r="Y27" s="22">
        <v>80.33</v>
      </c>
      <c r="Z27" s="12">
        <f t="shared" si="6"/>
        <v>4991.5599999999995</v>
      </c>
      <c r="AA27" s="11">
        <v>82879.315057647706</v>
      </c>
      <c r="AB27" s="27">
        <v>1355.6107641058431</v>
      </c>
      <c r="AC27" s="12">
        <f t="shared" si="7"/>
        <v>84234.925821753553</v>
      </c>
      <c r="AD27" s="10">
        <v>184771.6</v>
      </c>
      <c r="AE27" s="34">
        <v>3022.21</v>
      </c>
      <c r="AF27" s="12">
        <f t="shared" si="8"/>
        <v>187793.81</v>
      </c>
      <c r="AG27" s="11">
        <v>142362.31</v>
      </c>
      <c r="AH27" s="22">
        <v>2328.54</v>
      </c>
      <c r="AI27" s="12">
        <f t="shared" si="9"/>
        <v>144690.85</v>
      </c>
      <c r="AJ27" s="11">
        <v>118780.58578238664</v>
      </c>
      <c r="AK27" s="27">
        <v>1942.8235360174524</v>
      </c>
      <c r="AL27" s="12">
        <f t="shared" si="10"/>
        <v>120723.4093184041</v>
      </c>
      <c r="AM27" s="3">
        <f t="shared" si="12"/>
        <v>564875.08514015772</v>
      </c>
    </row>
    <row r="28" spans="1:39" x14ac:dyDescent="0.25">
      <c r="A28" s="1">
        <v>24</v>
      </c>
      <c r="B28" s="45" t="s">
        <v>25</v>
      </c>
      <c r="C28" s="34">
        <v>0</v>
      </c>
      <c r="D28" s="41">
        <v>0</v>
      </c>
      <c r="E28" s="12">
        <f t="shared" si="11"/>
        <v>0</v>
      </c>
      <c r="F28" s="11">
        <v>0</v>
      </c>
      <c r="G28" s="22">
        <v>0</v>
      </c>
      <c r="H28" s="12">
        <f t="shared" si="0"/>
        <v>0</v>
      </c>
      <c r="I28" s="11">
        <v>3592.05</v>
      </c>
      <c r="J28" s="22">
        <v>55.22</v>
      </c>
      <c r="K28" s="12">
        <f t="shared" si="1"/>
        <v>3647.27</v>
      </c>
      <c r="L28" s="10">
        <v>4032.4</v>
      </c>
      <c r="M28" s="34">
        <v>61.99</v>
      </c>
      <c r="N28" s="12">
        <f t="shared" si="2"/>
        <v>4094.39</v>
      </c>
      <c r="O28" s="11">
        <v>3997.06</v>
      </c>
      <c r="P28" s="22">
        <v>61.44</v>
      </c>
      <c r="Q28" s="12">
        <f t="shared" si="3"/>
        <v>4058.5</v>
      </c>
      <c r="R28" s="11">
        <v>3823.66</v>
      </c>
      <c r="S28" s="27">
        <v>58.78</v>
      </c>
      <c r="T28" s="12">
        <f t="shared" si="4"/>
        <v>3882.44</v>
      </c>
      <c r="U28" s="10">
        <v>4220.8900000000003</v>
      </c>
      <c r="V28" s="11">
        <v>64.89</v>
      </c>
      <c r="W28" s="12">
        <f t="shared" si="5"/>
        <v>4285.7800000000007</v>
      </c>
      <c r="X28" s="11">
        <v>4374.42</v>
      </c>
      <c r="Y28" s="22">
        <v>67.25</v>
      </c>
      <c r="Z28" s="12">
        <f t="shared" si="6"/>
        <v>4441.67</v>
      </c>
      <c r="AA28" s="11">
        <v>73820.380767732408</v>
      </c>
      <c r="AB28" s="27">
        <v>1134.862300865464</v>
      </c>
      <c r="AC28" s="12">
        <f t="shared" si="7"/>
        <v>74955.243068597876</v>
      </c>
      <c r="AD28" s="10">
        <v>164575.56</v>
      </c>
      <c r="AE28" s="34">
        <v>2530.06</v>
      </c>
      <c r="AF28" s="12">
        <f t="shared" si="8"/>
        <v>167105.62</v>
      </c>
      <c r="AG28" s="11">
        <v>126801.72</v>
      </c>
      <c r="AH28" s="22">
        <v>1949.36</v>
      </c>
      <c r="AI28" s="12">
        <f t="shared" si="9"/>
        <v>128751.08</v>
      </c>
      <c r="AJ28" s="11">
        <v>105797.54507106026</v>
      </c>
      <c r="AK28" s="27">
        <v>1626.4486624977264</v>
      </c>
      <c r="AL28" s="12">
        <f t="shared" si="10"/>
        <v>107423.99373355799</v>
      </c>
      <c r="AM28" s="3">
        <f t="shared" si="12"/>
        <v>502645.98680215591</v>
      </c>
    </row>
    <row r="29" spans="1:39" s="38" customFormat="1" x14ac:dyDescent="0.25">
      <c r="A29" s="5">
        <v>25</v>
      </c>
      <c r="B29" s="46" t="s">
        <v>26</v>
      </c>
      <c r="C29" s="39">
        <v>0</v>
      </c>
      <c r="D29" s="35">
        <v>0</v>
      </c>
      <c r="E29" s="15">
        <f t="shared" si="11"/>
        <v>0</v>
      </c>
      <c r="F29" s="17">
        <v>0</v>
      </c>
      <c r="G29" s="24">
        <v>0</v>
      </c>
      <c r="H29" s="15">
        <f t="shared" si="0"/>
        <v>0</v>
      </c>
      <c r="I29" s="17">
        <v>3639.93</v>
      </c>
      <c r="J29" s="24">
        <v>33.840000000000003</v>
      </c>
      <c r="K29" s="15">
        <f t="shared" si="1"/>
        <v>3673.77</v>
      </c>
      <c r="L29" s="16">
        <v>4086.15</v>
      </c>
      <c r="M29" s="36">
        <v>37.99</v>
      </c>
      <c r="N29" s="15">
        <f t="shared" si="2"/>
        <v>4124.1400000000003</v>
      </c>
      <c r="O29" s="17">
        <v>4050.33</v>
      </c>
      <c r="P29" s="24">
        <v>37.65</v>
      </c>
      <c r="Q29" s="15">
        <f t="shared" si="3"/>
        <v>4087.98</v>
      </c>
      <c r="R29" s="17">
        <v>3874.62</v>
      </c>
      <c r="S29" s="29">
        <v>36.020000000000003</v>
      </c>
      <c r="T29" s="15">
        <f t="shared" si="4"/>
        <v>3910.64</v>
      </c>
      <c r="U29" s="13">
        <v>4277.1499999999996</v>
      </c>
      <c r="V29" s="14">
        <v>39.76</v>
      </c>
      <c r="W29" s="15">
        <f t="shared" si="5"/>
        <v>4316.91</v>
      </c>
      <c r="X29" s="17">
        <v>4432.72</v>
      </c>
      <c r="Y29" s="24">
        <v>41.21</v>
      </c>
      <c r="Z29" s="15">
        <f t="shared" si="6"/>
        <v>4473.93</v>
      </c>
      <c r="AA29" s="17">
        <v>74804.274435045154</v>
      </c>
      <c r="AB29" s="29">
        <v>695.40511500595926</v>
      </c>
      <c r="AC29" s="15">
        <f t="shared" si="7"/>
        <v>75499.679550051107</v>
      </c>
      <c r="AD29" s="16">
        <v>166769.06</v>
      </c>
      <c r="AE29" s="35">
        <v>1550.34</v>
      </c>
      <c r="AF29" s="15">
        <f t="shared" si="8"/>
        <v>168319.4</v>
      </c>
      <c r="AG29" s="17">
        <v>128491.76</v>
      </c>
      <c r="AH29" s="24">
        <v>1194.5</v>
      </c>
      <c r="AI29" s="15">
        <f t="shared" si="9"/>
        <v>129686.26</v>
      </c>
      <c r="AJ29" s="17">
        <v>107207.63715579452</v>
      </c>
      <c r="AK29" s="29">
        <v>996.64143965051562</v>
      </c>
      <c r="AL29" s="15">
        <f t="shared" si="10"/>
        <v>108204.27859544504</v>
      </c>
      <c r="AM29" s="37">
        <f t="shared" si="12"/>
        <v>506296.98814549617</v>
      </c>
    </row>
    <row r="30" spans="1:39" x14ac:dyDescent="0.25">
      <c r="A30" s="1">
        <v>26</v>
      </c>
      <c r="B30" s="45" t="s">
        <v>27</v>
      </c>
      <c r="C30" s="34">
        <v>0</v>
      </c>
      <c r="D30" s="41">
        <v>0</v>
      </c>
      <c r="E30" s="12">
        <f t="shared" si="11"/>
        <v>0</v>
      </c>
      <c r="F30" s="11">
        <v>0</v>
      </c>
      <c r="G30" s="22">
        <v>0</v>
      </c>
      <c r="H30" s="12">
        <f t="shared" si="0"/>
        <v>0</v>
      </c>
      <c r="I30" s="11">
        <v>2682.64</v>
      </c>
      <c r="J30" s="22">
        <v>22.34</v>
      </c>
      <c r="K30" s="12">
        <f t="shared" si="1"/>
        <v>2704.98</v>
      </c>
      <c r="L30" s="10">
        <v>3011.5</v>
      </c>
      <c r="M30" s="34">
        <v>25.08</v>
      </c>
      <c r="N30" s="12">
        <f t="shared" si="2"/>
        <v>3036.58</v>
      </c>
      <c r="O30" s="11">
        <v>2985.11</v>
      </c>
      <c r="P30" s="22">
        <v>24.86</v>
      </c>
      <c r="Q30" s="12">
        <f t="shared" si="3"/>
        <v>3009.9700000000003</v>
      </c>
      <c r="R30" s="11">
        <v>2855.61</v>
      </c>
      <c r="S30" s="27">
        <v>23.78</v>
      </c>
      <c r="T30" s="12">
        <f t="shared" si="4"/>
        <v>2879.3900000000003</v>
      </c>
      <c r="U30" s="10">
        <v>3152.27</v>
      </c>
      <c r="V30" s="11">
        <v>26.25</v>
      </c>
      <c r="W30" s="12">
        <f t="shared" si="5"/>
        <v>3178.52</v>
      </c>
      <c r="X30" s="11">
        <v>3266.93</v>
      </c>
      <c r="Y30" s="22">
        <v>27.2</v>
      </c>
      <c r="Z30" s="12">
        <f t="shared" si="6"/>
        <v>3294.1299999999997</v>
      </c>
      <c r="AA30" s="11">
        <v>55130.955477912386</v>
      </c>
      <c r="AB30" s="27">
        <v>459.06322577646381</v>
      </c>
      <c r="AC30" s="12">
        <f t="shared" si="7"/>
        <v>55590.018703688853</v>
      </c>
      <c r="AD30" s="10">
        <v>122909.25</v>
      </c>
      <c r="AE30" s="34">
        <v>1023.44</v>
      </c>
      <c r="AF30" s="12">
        <f t="shared" si="8"/>
        <v>123932.69</v>
      </c>
      <c r="AG30" s="11">
        <v>94698.78</v>
      </c>
      <c r="AH30" s="22">
        <v>788.54</v>
      </c>
      <c r="AI30" s="12">
        <f t="shared" si="9"/>
        <v>95487.319999999992</v>
      </c>
      <c r="AJ30" s="11">
        <v>79012.322699026074</v>
      </c>
      <c r="AK30" s="27">
        <v>657.91922231704712</v>
      </c>
      <c r="AL30" s="12">
        <f t="shared" si="10"/>
        <v>79670.241921343128</v>
      </c>
      <c r="AM30" s="3">
        <f t="shared" si="12"/>
        <v>372783.84062503197</v>
      </c>
    </row>
    <row r="31" spans="1:39" x14ac:dyDescent="0.25">
      <c r="A31" s="1">
        <v>27</v>
      </c>
      <c r="B31" s="45" t="s">
        <v>28</v>
      </c>
      <c r="C31" s="34">
        <v>0</v>
      </c>
      <c r="D31" s="41">
        <v>0</v>
      </c>
      <c r="E31" s="12">
        <f t="shared" si="11"/>
        <v>0</v>
      </c>
      <c r="F31" s="11">
        <v>0</v>
      </c>
      <c r="G31" s="22">
        <v>0</v>
      </c>
      <c r="H31" s="12">
        <f t="shared" si="0"/>
        <v>0</v>
      </c>
      <c r="I31" s="11">
        <v>2570.65</v>
      </c>
      <c r="J31" s="22">
        <v>24.3</v>
      </c>
      <c r="K31" s="12">
        <f t="shared" si="1"/>
        <v>2594.9500000000003</v>
      </c>
      <c r="L31" s="10">
        <v>2885.78</v>
      </c>
      <c r="M31" s="34">
        <v>27.28</v>
      </c>
      <c r="N31" s="12">
        <f t="shared" si="2"/>
        <v>2913.0600000000004</v>
      </c>
      <c r="O31" s="11">
        <v>2860.49</v>
      </c>
      <c r="P31" s="22">
        <v>27.04</v>
      </c>
      <c r="Q31" s="12">
        <f t="shared" si="3"/>
        <v>2887.5299999999997</v>
      </c>
      <c r="R31" s="11">
        <v>2736.4</v>
      </c>
      <c r="S31" s="27">
        <v>25.87</v>
      </c>
      <c r="T31" s="12">
        <f t="shared" si="4"/>
        <v>2762.27</v>
      </c>
      <c r="U31" s="10">
        <v>3020.67</v>
      </c>
      <c r="V31" s="11">
        <v>28.55</v>
      </c>
      <c r="W31" s="12">
        <f t="shared" si="5"/>
        <v>3049.2200000000003</v>
      </c>
      <c r="X31" s="11">
        <v>3130.55</v>
      </c>
      <c r="Y31" s="22">
        <v>29.6</v>
      </c>
      <c r="Z31" s="12">
        <f t="shared" si="6"/>
        <v>3160.15</v>
      </c>
      <c r="AA31" s="11">
        <v>52829.452947079124</v>
      </c>
      <c r="AB31" s="27">
        <v>499.46938971951442</v>
      </c>
      <c r="AC31" s="12">
        <f t="shared" si="7"/>
        <v>53328.922336798641</v>
      </c>
      <c r="AD31" s="10">
        <v>117778.27</v>
      </c>
      <c r="AE31" s="34">
        <v>1113.52</v>
      </c>
      <c r="AF31" s="12">
        <f t="shared" si="8"/>
        <v>118891.79000000001</v>
      </c>
      <c r="AG31" s="11">
        <v>90745.47</v>
      </c>
      <c r="AH31" s="22">
        <v>857.94</v>
      </c>
      <c r="AI31" s="12">
        <f t="shared" si="9"/>
        <v>91603.41</v>
      </c>
      <c r="AJ31" s="11">
        <v>75713.866158912642</v>
      </c>
      <c r="AK31" s="27">
        <v>715.82645458744082</v>
      </c>
      <c r="AL31" s="12">
        <f t="shared" si="10"/>
        <v>76429.692613500083</v>
      </c>
      <c r="AM31" s="3">
        <f t="shared" si="12"/>
        <v>357620.99495029869</v>
      </c>
    </row>
    <row r="32" spans="1:39" x14ac:dyDescent="0.25">
      <c r="A32" s="1">
        <v>28</v>
      </c>
      <c r="B32" s="45" t="s">
        <v>29</v>
      </c>
      <c r="C32" s="34">
        <v>0</v>
      </c>
      <c r="D32" s="41">
        <v>0</v>
      </c>
      <c r="E32" s="12">
        <f t="shared" si="11"/>
        <v>0</v>
      </c>
      <c r="F32" s="11">
        <v>0</v>
      </c>
      <c r="G32" s="22">
        <v>0</v>
      </c>
      <c r="H32" s="12">
        <f t="shared" si="0"/>
        <v>0</v>
      </c>
      <c r="I32" s="11">
        <v>3704.39</v>
      </c>
      <c r="J32" s="22">
        <v>44.94</v>
      </c>
      <c r="K32" s="12">
        <f t="shared" si="1"/>
        <v>3749.33</v>
      </c>
      <c r="L32" s="10">
        <v>4158.5200000000004</v>
      </c>
      <c r="M32" s="34">
        <v>50.45</v>
      </c>
      <c r="N32" s="12">
        <f t="shared" si="2"/>
        <v>4208.97</v>
      </c>
      <c r="O32" s="11">
        <v>4122.07</v>
      </c>
      <c r="P32" s="22">
        <v>50.01</v>
      </c>
      <c r="Q32" s="12">
        <f t="shared" si="3"/>
        <v>4172.08</v>
      </c>
      <c r="R32" s="11">
        <v>3943.25</v>
      </c>
      <c r="S32" s="27">
        <v>47.84</v>
      </c>
      <c r="T32" s="12">
        <f t="shared" si="4"/>
        <v>3991.09</v>
      </c>
      <c r="U32" s="10">
        <v>4352.8999999999996</v>
      </c>
      <c r="V32" s="11">
        <v>52.81</v>
      </c>
      <c r="W32" s="12">
        <f t="shared" si="5"/>
        <v>4405.71</v>
      </c>
      <c r="X32" s="11">
        <v>4511.2299999999996</v>
      </c>
      <c r="Y32" s="22">
        <v>54.73</v>
      </c>
      <c r="Z32" s="12">
        <f t="shared" si="6"/>
        <v>4565.9599999999991</v>
      </c>
      <c r="AA32" s="11">
        <v>76129.110463858597</v>
      </c>
      <c r="AB32" s="27">
        <v>923.62255510042962</v>
      </c>
      <c r="AC32" s="12">
        <f t="shared" si="7"/>
        <v>77052.733018959028</v>
      </c>
      <c r="AD32" s="10">
        <v>169722.65</v>
      </c>
      <c r="AE32" s="34">
        <v>2059.13</v>
      </c>
      <c r="AF32" s="12">
        <f t="shared" si="8"/>
        <v>171781.78</v>
      </c>
      <c r="AG32" s="11">
        <v>130767.44</v>
      </c>
      <c r="AH32" s="22">
        <v>1586.51</v>
      </c>
      <c r="AI32" s="12">
        <f t="shared" si="9"/>
        <v>132353.95000000001</v>
      </c>
      <c r="AJ32" s="11">
        <v>109106.35940583501</v>
      </c>
      <c r="AK32" s="27">
        <v>1323.71117242129</v>
      </c>
      <c r="AL32" s="12">
        <f t="shared" si="10"/>
        <v>110430.0705782563</v>
      </c>
      <c r="AM32" s="3">
        <f t="shared" si="12"/>
        <v>516711.67359721533</v>
      </c>
    </row>
    <row r="33" spans="1:39" x14ac:dyDescent="0.25">
      <c r="A33" s="1">
        <v>29</v>
      </c>
      <c r="B33" s="45" t="s">
        <v>30</v>
      </c>
      <c r="C33" s="34">
        <v>0</v>
      </c>
      <c r="D33" s="41">
        <v>0</v>
      </c>
      <c r="E33" s="12">
        <f t="shared" si="11"/>
        <v>0</v>
      </c>
      <c r="F33" s="11">
        <v>0</v>
      </c>
      <c r="G33" s="32">
        <v>0</v>
      </c>
      <c r="H33" s="12">
        <f t="shared" si="0"/>
        <v>0</v>
      </c>
      <c r="I33" s="11">
        <v>2641.77</v>
      </c>
      <c r="J33" s="32">
        <v>9.06</v>
      </c>
      <c r="K33" s="12">
        <f t="shared" si="1"/>
        <v>2650.83</v>
      </c>
      <c r="L33" s="10">
        <v>2965.62</v>
      </c>
      <c r="M33" s="34">
        <v>10.17</v>
      </c>
      <c r="N33" s="12">
        <f t="shared" si="2"/>
        <v>2975.79</v>
      </c>
      <c r="O33" s="11">
        <v>2939.63</v>
      </c>
      <c r="P33" s="22">
        <v>10.08</v>
      </c>
      <c r="Q33" s="12">
        <f t="shared" si="3"/>
        <v>2949.71</v>
      </c>
      <c r="R33" s="11">
        <v>2812.1</v>
      </c>
      <c r="S33" s="27">
        <v>9.64</v>
      </c>
      <c r="T33" s="12">
        <f t="shared" si="4"/>
        <v>2821.74</v>
      </c>
      <c r="U33" s="10">
        <v>3104.24</v>
      </c>
      <c r="V33" s="11">
        <v>10.64</v>
      </c>
      <c r="W33" s="12">
        <f t="shared" si="5"/>
        <v>3114.8799999999997</v>
      </c>
      <c r="X33" s="11">
        <v>3217.16</v>
      </c>
      <c r="Y33" s="22">
        <v>11.03</v>
      </c>
      <c r="Z33" s="12">
        <f t="shared" si="6"/>
        <v>3228.19</v>
      </c>
      <c r="AA33" s="11">
        <v>54291.046806195751</v>
      </c>
      <c r="AB33" s="27">
        <v>186.10784313725492</v>
      </c>
      <c r="AC33" s="12">
        <f t="shared" si="7"/>
        <v>54477.154649333002</v>
      </c>
      <c r="AD33" s="10">
        <v>121036.76</v>
      </c>
      <c r="AE33" s="34">
        <v>414.91</v>
      </c>
      <c r="AF33" s="12">
        <f t="shared" si="8"/>
        <v>121451.67</v>
      </c>
      <c r="AG33" s="11">
        <v>93256.06</v>
      </c>
      <c r="AH33" s="22">
        <v>319.68</v>
      </c>
      <c r="AI33" s="12">
        <f t="shared" si="9"/>
        <v>93575.739999999991</v>
      </c>
      <c r="AJ33" s="11">
        <v>77808.586351050515</v>
      </c>
      <c r="AK33" s="27">
        <v>266.72549019607845</v>
      </c>
      <c r="AL33" s="12">
        <f t="shared" si="10"/>
        <v>78075.311841246599</v>
      </c>
      <c r="AM33" s="3">
        <f t="shared" si="12"/>
        <v>365321.01649057958</v>
      </c>
    </row>
    <row r="34" spans="1:39" s="38" customFormat="1" x14ac:dyDescent="0.25">
      <c r="A34" s="5">
        <v>30</v>
      </c>
      <c r="B34" s="46" t="s">
        <v>31</v>
      </c>
      <c r="C34" s="39">
        <v>0</v>
      </c>
      <c r="D34" s="35">
        <v>0</v>
      </c>
      <c r="E34" s="15">
        <f t="shared" si="11"/>
        <v>0</v>
      </c>
      <c r="F34" s="14">
        <v>0</v>
      </c>
      <c r="G34" s="23">
        <v>0</v>
      </c>
      <c r="H34" s="15">
        <f t="shared" si="0"/>
        <v>0</v>
      </c>
      <c r="I34" s="14">
        <v>2386.4499999999998</v>
      </c>
      <c r="J34" s="23">
        <v>8.99</v>
      </c>
      <c r="K34" s="15">
        <f t="shared" si="1"/>
        <v>2395.4399999999996</v>
      </c>
      <c r="L34" s="13">
        <v>2679.01</v>
      </c>
      <c r="M34" s="36">
        <v>10.09</v>
      </c>
      <c r="N34" s="15">
        <f t="shared" si="2"/>
        <v>2689.1000000000004</v>
      </c>
      <c r="O34" s="14">
        <v>2655.53</v>
      </c>
      <c r="P34" s="23">
        <v>10.01</v>
      </c>
      <c r="Q34" s="15">
        <f t="shared" si="3"/>
        <v>2665.5400000000004</v>
      </c>
      <c r="R34" s="14">
        <v>2540.33</v>
      </c>
      <c r="S34" s="28">
        <v>9.57</v>
      </c>
      <c r="T34" s="15">
        <f t="shared" si="4"/>
        <v>2549.9</v>
      </c>
      <c r="U34" s="13">
        <v>2804.23</v>
      </c>
      <c r="V34" s="14">
        <v>10.56</v>
      </c>
      <c r="W34" s="15">
        <f t="shared" si="5"/>
        <v>2814.79</v>
      </c>
      <c r="X34" s="14">
        <v>2906.23</v>
      </c>
      <c r="Y34" s="23">
        <v>10.95</v>
      </c>
      <c r="Z34" s="15">
        <f t="shared" si="6"/>
        <v>2917.18</v>
      </c>
      <c r="AA34" s="14">
        <v>49044.054343711425</v>
      </c>
      <c r="AB34" s="28">
        <v>184.78352427146882</v>
      </c>
      <c r="AC34" s="15">
        <f t="shared" si="7"/>
        <v>49228.837867982897</v>
      </c>
      <c r="AD34" s="13">
        <v>109339.08</v>
      </c>
      <c r="AE34" s="35">
        <v>411.96</v>
      </c>
      <c r="AF34" s="15">
        <f t="shared" si="8"/>
        <v>109751.04000000001</v>
      </c>
      <c r="AG34" s="14">
        <v>84243.27</v>
      </c>
      <c r="AH34" s="23">
        <v>317.39999999999998</v>
      </c>
      <c r="AI34" s="15">
        <f t="shared" si="9"/>
        <v>84560.67</v>
      </c>
      <c r="AJ34" s="14">
        <v>70288.726445642853</v>
      </c>
      <c r="AK34" s="28">
        <v>264.82783075201729</v>
      </c>
      <c r="AL34" s="15">
        <f t="shared" si="10"/>
        <v>70553.554276394876</v>
      </c>
      <c r="AM34" s="37">
        <f t="shared" si="12"/>
        <v>330126.05214437778</v>
      </c>
    </row>
    <row r="35" spans="1:39" x14ac:dyDescent="0.25">
      <c r="A35" s="1">
        <v>31</v>
      </c>
      <c r="B35" s="45" t="s">
        <v>32</v>
      </c>
      <c r="C35" s="34">
        <v>0</v>
      </c>
      <c r="D35" s="41">
        <v>0</v>
      </c>
      <c r="E35" s="12">
        <f t="shared" si="11"/>
        <v>0</v>
      </c>
      <c r="F35" s="11">
        <v>0</v>
      </c>
      <c r="G35" s="22">
        <v>0</v>
      </c>
      <c r="H35" s="12">
        <f t="shared" si="0"/>
        <v>0</v>
      </c>
      <c r="I35" s="11">
        <v>4655.88</v>
      </c>
      <c r="J35" s="22">
        <v>101.72</v>
      </c>
      <c r="K35" s="12">
        <f t="shared" si="1"/>
        <v>4757.6000000000004</v>
      </c>
      <c r="L35" s="10">
        <v>5226.6400000000003</v>
      </c>
      <c r="M35" s="34">
        <v>114.18</v>
      </c>
      <c r="N35" s="12">
        <f t="shared" si="2"/>
        <v>5340.8200000000006</v>
      </c>
      <c r="O35" s="11">
        <v>5180.83</v>
      </c>
      <c r="P35" s="22">
        <v>113.18</v>
      </c>
      <c r="Q35" s="12">
        <f t="shared" si="3"/>
        <v>5294.01</v>
      </c>
      <c r="R35" s="11">
        <v>4956.08</v>
      </c>
      <c r="S35" s="27">
        <v>108.28</v>
      </c>
      <c r="T35" s="12">
        <f t="shared" si="4"/>
        <v>5064.3599999999997</v>
      </c>
      <c r="U35" s="10">
        <v>5470.95</v>
      </c>
      <c r="V35" s="11">
        <v>119.52</v>
      </c>
      <c r="W35" s="12">
        <f t="shared" si="5"/>
        <v>5590.47</v>
      </c>
      <c r="X35" s="11">
        <v>5669.95</v>
      </c>
      <c r="Y35" s="22">
        <v>123.86</v>
      </c>
      <c r="Z35" s="12">
        <f t="shared" si="6"/>
        <v>5793.8099999999995</v>
      </c>
      <c r="AA35" s="11">
        <v>95683.092615587841</v>
      </c>
      <c r="AB35" s="27">
        <v>2090.3565659787332</v>
      </c>
      <c r="AC35" s="12">
        <f t="shared" si="7"/>
        <v>97773.449181566568</v>
      </c>
      <c r="AD35" s="10">
        <v>213316.41</v>
      </c>
      <c r="AE35" s="34">
        <v>4660.26</v>
      </c>
      <c r="AF35" s="12">
        <f t="shared" si="8"/>
        <v>217976.67</v>
      </c>
      <c r="AG35" s="11">
        <v>164355.43</v>
      </c>
      <c r="AH35" s="22">
        <v>3590.62</v>
      </c>
      <c r="AI35" s="12">
        <f t="shared" si="9"/>
        <v>167946.05</v>
      </c>
      <c r="AJ35" s="11">
        <v>137130.64330279044</v>
      </c>
      <c r="AK35" s="27">
        <v>2995.8414508412266</v>
      </c>
      <c r="AL35" s="12">
        <f t="shared" si="10"/>
        <v>140126.48475363167</v>
      </c>
      <c r="AM35" s="3">
        <f t="shared" si="12"/>
        <v>655663.72393519827</v>
      </c>
    </row>
    <row r="36" spans="1:39" x14ac:dyDescent="0.25">
      <c r="A36" s="1">
        <v>32</v>
      </c>
      <c r="B36" s="45" t="s">
        <v>33</v>
      </c>
      <c r="C36" s="34">
        <v>0</v>
      </c>
      <c r="D36" s="41">
        <v>0</v>
      </c>
      <c r="E36" s="12">
        <f t="shared" si="11"/>
        <v>0</v>
      </c>
      <c r="F36" s="11">
        <v>0</v>
      </c>
      <c r="G36" s="22">
        <v>0</v>
      </c>
      <c r="H36" s="12">
        <f t="shared" si="0"/>
        <v>0</v>
      </c>
      <c r="I36" s="11">
        <v>2019.9</v>
      </c>
      <c r="J36" s="22">
        <v>17.989999999999998</v>
      </c>
      <c r="K36" s="12">
        <f t="shared" si="1"/>
        <v>2037.89</v>
      </c>
      <c r="L36" s="10">
        <v>2267.52</v>
      </c>
      <c r="M36" s="34">
        <v>20.190000000000001</v>
      </c>
      <c r="N36" s="12">
        <f t="shared" si="2"/>
        <v>2287.71</v>
      </c>
      <c r="O36" s="11">
        <v>2247.64</v>
      </c>
      <c r="P36" s="22">
        <v>20.02</v>
      </c>
      <c r="Q36" s="12">
        <f t="shared" si="3"/>
        <v>2267.66</v>
      </c>
      <c r="R36" s="11">
        <v>2150.14</v>
      </c>
      <c r="S36" s="27">
        <v>19.149999999999999</v>
      </c>
      <c r="T36" s="12">
        <f t="shared" si="4"/>
        <v>2169.29</v>
      </c>
      <c r="U36" s="10">
        <v>2373.5100000000002</v>
      </c>
      <c r="V36" s="11">
        <v>21.14</v>
      </c>
      <c r="W36" s="12">
        <f t="shared" si="5"/>
        <v>2394.65</v>
      </c>
      <c r="X36" s="11">
        <v>2459.84</v>
      </c>
      <c r="Y36" s="22">
        <v>21.91</v>
      </c>
      <c r="Z36" s="12">
        <f t="shared" si="6"/>
        <v>2481.75</v>
      </c>
      <c r="AA36" s="11">
        <v>41510.973276742792</v>
      </c>
      <c r="AB36" s="27">
        <v>369.70636592951621</v>
      </c>
      <c r="AC36" s="12">
        <f t="shared" si="7"/>
        <v>41880.679642672309</v>
      </c>
      <c r="AD36" s="10">
        <v>92544.79</v>
      </c>
      <c r="AE36" s="34">
        <v>824.23</v>
      </c>
      <c r="AF36" s="12">
        <f t="shared" si="8"/>
        <v>93369.01999999999</v>
      </c>
      <c r="AG36" s="11">
        <v>71303.649999999994</v>
      </c>
      <c r="AH36" s="22">
        <v>635.04999999999995</v>
      </c>
      <c r="AI36" s="12">
        <f t="shared" si="9"/>
        <v>71938.7</v>
      </c>
      <c r="AJ36" s="11">
        <v>59492.500858373423</v>
      </c>
      <c r="AK36" s="27">
        <v>529.85443510416883</v>
      </c>
      <c r="AL36" s="12">
        <f t="shared" si="10"/>
        <v>60022.355293477594</v>
      </c>
      <c r="AM36" s="3">
        <f t="shared" si="12"/>
        <v>280849.70493614988</v>
      </c>
    </row>
    <row r="37" spans="1:39" x14ac:dyDescent="0.25">
      <c r="A37" s="1">
        <v>33</v>
      </c>
      <c r="B37" s="45" t="s">
        <v>34</v>
      </c>
      <c r="C37" s="34">
        <v>0</v>
      </c>
      <c r="D37" s="41">
        <v>0</v>
      </c>
      <c r="E37" s="12">
        <f t="shared" si="11"/>
        <v>0</v>
      </c>
      <c r="F37" s="11">
        <v>0</v>
      </c>
      <c r="G37" s="22">
        <v>0</v>
      </c>
      <c r="H37" s="12">
        <f t="shared" si="0"/>
        <v>0</v>
      </c>
      <c r="I37" s="11">
        <v>4078.23</v>
      </c>
      <c r="J37" s="22">
        <v>68.8</v>
      </c>
      <c r="K37" s="12">
        <f t="shared" si="1"/>
        <v>4147.03</v>
      </c>
      <c r="L37" s="10">
        <v>4578.1899999999996</v>
      </c>
      <c r="M37" s="34">
        <v>77.23</v>
      </c>
      <c r="N37" s="12">
        <f t="shared" si="2"/>
        <v>4655.4199999999992</v>
      </c>
      <c r="O37" s="11">
        <v>4538.0600000000004</v>
      </c>
      <c r="P37" s="22">
        <v>76.55</v>
      </c>
      <c r="Q37" s="12">
        <f t="shared" si="3"/>
        <v>4614.6100000000006</v>
      </c>
      <c r="R37" s="11">
        <v>4341.1899999999996</v>
      </c>
      <c r="S37" s="27">
        <v>73.23</v>
      </c>
      <c r="T37" s="12">
        <f t="shared" si="4"/>
        <v>4414.4199999999992</v>
      </c>
      <c r="U37" s="10">
        <v>4792.18</v>
      </c>
      <c r="V37" s="11">
        <v>80.84</v>
      </c>
      <c r="W37" s="12">
        <f t="shared" si="5"/>
        <v>4873.0200000000004</v>
      </c>
      <c r="X37" s="11">
        <v>4966.49</v>
      </c>
      <c r="Y37" s="22">
        <v>83.78</v>
      </c>
      <c r="Z37" s="12">
        <f t="shared" si="6"/>
        <v>5050.2699999999995</v>
      </c>
      <c r="AA37" s="11">
        <v>83811.926048450216</v>
      </c>
      <c r="AB37" s="27">
        <v>1413.8466636411954</v>
      </c>
      <c r="AC37" s="12">
        <f t="shared" si="7"/>
        <v>85225.772712091406</v>
      </c>
      <c r="AD37" s="10">
        <v>186850.76</v>
      </c>
      <c r="AE37" s="34">
        <v>3152.04</v>
      </c>
      <c r="AF37" s="12">
        <f t="shared" si="8"/>
        <v>190002.80000000002</v>
      </c>
      <c r="AG37" s="11">
        <v>143964.26</v>
      </c>
      <c r="AH37" s="22">
        <v>2428.5700000000002</v>
      </c>
      <c r="AI37" s="12">
        <f t="shared" si="9"/>
        <v>146392.83000000002</v>
      </c>
      <c r="AJ37" s="11">
        <v>120117.18080271907</v>
      </c>
      <c r="AK37" s="27">
        <v>2026.2845050618778</v>
      </c>
      <c r="AL37" s="12">
        <f t="shared" si="10"/>
        <v>122143.46530778095</v>
      </c>
      <c r="AM37" s="3">
        <f t="shared" si="12"/>
        <v>571519.63801987236</v>
      </c>
    </row>
    <row r="38" spans="1:39" x14ac:dyDescent="0.25">
      <c r="A38" s="1">
        <v>34</v>
      </c>
      <c r="B38" s="45" t="s">
        <v>35</v>
      </c>
      <c r="C38" s="34">
        <v>0</v>
      </c>
      <c r="D38" s="41">
        <v>0</v>
      </c>
      <c r="E38" s="12">
        <f t="shared" si="11"/>
        <v>0</v>
      </c>
      <c r="F38" s="11">
        <v>0</v>
      </c>
      <c r="G38" s="22">
        <v>0</v>
      </c>
      <c r="H38" s="12">
        <f t="shared" si="0"/>
        <v>0</v>
      </c>
      <c r="I38" s="11">
        <v>3061.98</v>
      </c>
      <c r="J38" s="22">
        <v>33.29</v>
      </c>
      <c r="K38" s="12">
        <f t="shared" si="1"/>
        <v>3095.27</v>
      </c>
      <c r="L38" s="10">
        <v>3437.35</v>
      </c>
      <c r="M38" s="34">
        <v>37.369999999999997</v>
      </c>
      <c r="N38" s="12">
        <f t="shared" si="2"/>
        <v>3474.72</v>
      </c>
      <c r="O38" s="11">
        <v>3407.22</v>
      </c>
      <c r="P38" s="22">
        <v>37.04</v>
      </c>
      <c r="Q38" s="12">
        <f t="shared" si="3"/>
        <v>3444.2599999999998</v>
      </c>
      <c r="R38" s="11">
        <v>3259.41</v>
      </c>
      <c r="S38" s="27">
        <v>35.43</v>
      </c>
      <c r="T38" s="12">
        <f t="shared" si="4"/>
        <v>3294.8399999999997</v>
      </c>
      <c r="U38" s="10">
        <v>3598.02</v>
      </c>
      <c r="V38" s="11">
        <v>39.11</v>
      </c>
      <c r="W38" s="12">
        <f t="shared" si="5"/>
        <v>3637.13</v>
      </c>
      <c r="X38" s="11">
        <v>3728.9</v>
      </c>
      <c r="Y38" s="22">
        <v>40.54</v>
      </c>
      <c r="Z38" s="12">
        <f t="shared" si="6"/>
        <v>3769.44</v>
      </c>
      <c r="AA38" s="11">
        <v>62926.891968918841</v>
      </c>
      <c r="AB38" s="27">
        <v>684.09608273102208</v>
      </c>
      <c r="AC38" s="12">
        <f t="shared" si="7"/>
        <v>63610.98805164986</v>
      </c>
      <c r="AD38" s="10">
        <v>140289.56</v>
      </c>
      <c r="AE38" s="34">
        <v>1525.13</v>
      </c>
      <c r="AF38" s="12">
        <f t="shared" si="8"/>
        <v>141814.69</v>
      </c>
      <c r="AG38" s="11">
        <v>108089.91</v>
      </c>
      <c r="AH38" s="22">
        <v>1175.07</v>
      </c>
      <c r="AI38" s="12">
        <f t="shared" si="9"/>
        <v>109264.98000000001</v>
      </c>
      <c r="AJ38" s="11">
        <v>90185.266182933192</v>
      </c>
      <c r="AK38" s="27">
        <v>980.42859243222711</v>
      </c>
      <c r="AL38" s="12">
        <f t="shared" si="10"/>
        <v>91165.694775365424</v>
      </c>
      <c r="AM38" s="3">
        <f t="shared" si="12"/>
        <v>426572.01282701525</v>
      </c>
    </row>
    <row r="39" spans="1:39" s="38" customFormat="1" x14ac:dyDescent="0.25">
      <c r="A39" s="5">
        <v>35</v>
      </c>
      <c r="B39" s="46" t="s">
        <v>36</v>
      </c>
      <c r="C39" s="39">
        <v>0</v>
      </c>
      <c r="D39" s="35">
        <v>0</v>
      </c>
      <c r="E39" s="15">
        <f t="shared" si="11"/>
        <v>0</v>
      </c>
      <c r="F39" s="14">
        <v>0</v>
      </c>
      <c r="G39" s="23">
        <v>0</v>
      </c>
      <c r="H39" s="15">
        <f t="shared" si="0"/>
        <v>0</v>
      </c>
      <c r="I39" s="14">
        <v>3222.3</v>
      </c>
      <c r="J39" s="23">
        <v>55.85</v>
      </c>
      <c r="K39" s="15">
        <f t="shared" si="1"/>
        <v>3278.15</v>
      </c>
      <c r="L39" s="13">
        <v>3617.32</v>
      </c>
      <c r="M39" s="36">
        <v>62.69</v>
      </c>
      <c r="N39" s="15">
        <f t="shared" si="2"/>
        <v>3680.01</v>
      </c>
      <c r="O39" s="14">
        <v>3585.62</v>
      </c>
      <c r="P39" s="23">
        <v>62.14</v>
      </c>
      <c r="Q39" s="15">
        <f t="shared" si="3"/>
        <v>3647.7599999999998</v>
      </c>
      <c r="R39" s="14">
        <v>3430.07</v>
      </c>
      <c r="S39" s="28">
        <v>59.45</v>
      </c>
      <c r="T39" s="15">
        <f t="shared" si="4"/>
        <v>3489.52</v>
      </c>
      <c r="U39" s="13">
        <v>3786.41</v>
      </c>
      <c r="V39" s="14">
        <v>65.62</v>
      </c>
      <c r="W39" s="15">
        <f t="shared" si="5"/>
        <v>3852.0299999999997</v>
      </c>
      <c r="X39" s="14">
        <v>3924.13</v>
      </c>
      <c r="Y39" s="23">
        <v>68.010000000000005</v>
      </c>
      <c r="Z39" s="15">
        <f t="shared" si="6"/>
        <v>3992.1400000000003</v>
      </c>
      <c r="AA39" s="14">
        <v>66221.596245967143</v>
      </c>
      <c r="AB39" s="28">
        <v>1147.7447842575773</v>
      </c>
      <c r="AC39" s="15">
        <f t="shared" si="7"/>
        <v>67369.341030224721</v>
      </c>
      <c r="AD39" s="13">
        <v>147634.79</v>
      </c>
      <c r="AE39" s="35">
        <v>2558.7800000000002</v>
      </c>
      <c r="AF39" s="15">
        <f t="shared" si="8"/>
        <v>150193.57</v>
      </c>
      <c r="AG39" s="14">
        <v>113749.24</v>
      </c>
      <c r="AH39" s="23">
        <v>1971.48</v>
      </c>
      <c r="AI39" s="15">
        <f t="shared" si="9"/>
        <v>115720.72</v>
      </c>
      <c r="AJ39" s="14">
        <v>94907.154916392523</v>
      </c>
      <c r="AK39" s="28">
        <v>1644.918700719011</v>
      </c>
      <c r="AL39" s="15">
        <f t="shared" si="10"/>
        <v>96552.073617111528</v>
      </c>
      <c r="AM39" s="37">
        <f t="shared" si="12"/>
        <v>451775.31464733626</v>
      </c>
    </row>
    <row r="40" spans="1:39" x14ac:dyDescent="0.25">
      <c r="A40" s="1">
        <v>36</v>
      </c>
      <c r="B40" s="45" t="s">
        <v>37</v>
      </c>
      <c r="C40" s="34">
        <v>0</v>
      </c>
      <c r="D40" s="41">
        <v>0</v>
      </c>
      <c r="E40" s="12">
        <f t="shared" si="11"/>
        <v>0</v>
      </c>
      <c r="F40" s="11">
        <v>0</v>
      </c>
      <c r="G40" s="22">
        <v>0</v>
      </c>
      <c r="H40" s="12">
        <f t="shared" si="0"/>
        <v>0</v>
      </c>
      <c r="I40" s="11">
        <v>2583.58</v>
      </c>
      <c r="J40" s="22">
        <v>28.96</v>
      </c>
      <c r="K40" s="12">
        <f t="shared" si="1"/>
        <v>2612.54</v>
      </c>
      <c r="L40" s="10">
        <v>2900.31</v>
      </c>
      <c r="M40" s="34">
        <v>32.5</v>
      </c>
      <c r="N40" s="12">
        <f t="shared" si="2"/>
        <v>2932.81</v>
      </c>
      <c r="O40" s="11">
        <v>2874.88</v>
      </c>
      <c r="P40" s="22">
        <v>32.22</v>
      </c>
      <c r="Q40" s="12">
        <f t="shared" si="3"/>
        <v>2907.1</v>
      </c>
      <c r="R40" s="11">
        <v>2750.17</v>
      </c>
      <c r="S40" s="27">
        <v>30.82</v>
      </c>
      <c r="T40" s="12">
        <f t="shared" si="4"/>
        <v>2780.9900000000002</v>
      </c>
      <c r="U40" s="10">
        <v>3035.87</v>
      </c>
      <c r="V40" s="11">
        <v>34.03</v>
      </c>
      <c r="W40" s="12">
        <f t="shared" si="5"/>
        <v>3069.9</v>
      </c>
      <c r="X40" s="11">
        <v>3146.3</v>
      </c>
      <c r="Y40" s="22">
        <v>35.26</v>
      </c>
      <c r="Z40" s="12">
        <f t="shared" si="6"/>
        <v>3181.5600000000004</v>
      </c>
      <c r="AA40" s="11">
        <v>53095.289828442525</v>
      </c>
      <c r="AB40" s="27">
        <v>595.06995487322183</v>
      </c>
      <c r="AC40" s="12">
        <f t="shared" si="7"/>
        <v>53690.359783315747</v>
      </c>
      <c r="AD40" s="10">
        <v>118370.93</v>
      </c>
      <c r="AE40" s="34">
        <v>1326.66</v>
      </c>
      <c r="AF40" s="12">
        <f t="shared" si="8"/>
        <v>119697.59</v>
      </c>
      <c r="AG40" s="11">
        <v>91202.1</v>
      </c>
      <c r="AH40" s="22">
        <v>1022.16</v>
      </c>
      <c r="AI40" s="12">
        <f t="shared" si="9"/>
        <v>92224.260000000009</v>
      </c>
      <c r="AJ40" s="11">
        <v>76094.857006495586</v>
      </c>
      <c r="AK40" s="27">
        <v>852.84139618987956</v>
      </c>
      <c r="AL40" s="12">
        <f t="shared" si="10"/>
        <v>76947.698402685462</v>
      </c>
      <c r="AM40" s="3">
        <f t="shared" si="12"/>
        <v>360044.8081860012</v>
      </c>
    </row>
    <row r="41" spans="1:39" x14ac:dyDescent="0.25">
      <c r="A41" s="1">
        <v>37</v>
      </c>
      <c r="B41" s="45" t="s">
        <v>38</v>
      </c>
      <c r="C41" s="34">
        <v>0</v>
      </c>
      <c r="D41" s="41">
        <v>0</v>
      </c>
      <c r="E41" s="12">
        <f t="shared" si="11"/>
        <v>0</v>
      </c>
      <c r="F41" s="11">
        <v>0</v>
      </c>
      <c r="G41" s="22">
        <v>0</v>
      </c>
      <c r="H41" s="12">
        <f t="shared" si="0"/>
        <v>0</v>
      </c>
      <c r="I41" s="11">
        <v>2959.11</v>
      </c>
      <c r="J41" s="22">
        <v>32.76</v>
      </c>
      <c r="K41" s="12">
        <f t="shared" si="1"/>
        <v>2991.8700000000003</v>
      </c>
      <c r="L41" s="10">
        <v>3321.87</v>
      </c>
      <c r="M41" s="34">
        <v>36.78</v>
      </c>
      <c r="N41" s="12">
        <f t="shared" si="2"/>
        <v>3358.65</v>
      </c>
      <c r="O41" s="11">
        <v>3292.75</v>
      </c>
      <c r="P41" s="22">
        <v>36.46</v>
      </c>
      <c r="Q41" s="12">
        <f t="shared" si="3"/>
        <v>3329.21</v>
      </c>
      <c r="R41" s="11">
        <v>3149.91</v>
      </c>
      <c r="S41" s="27">
        <v>34.880000000000003</v>
      </c>
      <c r="T41" s="12">
        <f t="shared" si="4"/>
        <v>3184.79</v>
      </c>
      <c r="U41" s="10">
        <v>3477.14</v>
      </c>
      <c r="V41" s="11">
        <v>38.5</v>
      </c>
      <c r="W41" s="12">
        <f t="shared" si="5"/>
        <v>3515.64</v>
      </c>
      <c r="X41" s="11">
        <v>3603.62</v>
      </c>
      <c r="Y41" s="22">
        <v>39.9</v>
      </c>
      <c r="Z41" s="12">
        <f t="shared" si="6"/>
        <v>3643.52</v>
      </c>
      <c r="AA41" s="11">
        <v>60812.760241002761</v>
      </c>
      <c r="AB41" s="27">
        <v>673.27800832362891</v>
      </c>
      <c r="AC41" s="12">
        <f t="shared" si="7"/>
        <v>61486.03824932639</v>
      </c>
      <c r="AD41" s="10">
        <v>135576.29999999999</v>
      </c>
      <c r="AE41" s="34">
        <v>1501.01</v>
      </c>
      <c r="AF41" s="12">
        <f t="shared" si="8"/>
        <v>137077.31</v>
      </c>
      <c r="AG41" s="11">
        <v>104458.45</v>
      </c>
      <c r="AH41" s="22">
        <v>1156.5</v>
      </c>
      <c r="AI41" s="12">
        <f t="shared" si="9"/>
        <v>105614.95</v>
      </c>
      <c r="AJ41" s="11">
        <v>87155.344846248248</v>
      </c>
      <c r="AK41" s="27">
        <v>964.92500726329786</v>
      </c>
      <c r="AL41" s="12">
        <f t="shared" si="10"/>
        <v>88120.269853511549</v>
      </c>
      <c r="AM41" s="3">
        <f t="shared" si="12"/>
        <v>412322.24810283794</v>
      </c>
    </row>
    <row r="42" spans="1:39" x14ac:dyDescent="0.25">
      <c r="A42" s="1">
        <v>38</v>
      </c>
      <c r="B42" s="45" t="s">
        <v>39</v>
      </c>
      <c r="C42" s="34">
        <v>0</v>
      </c>
      <c r="D42" s="41">
        <v>0</v>
      </c>
      <c r="E42" s="12">
        <f t="shared" si="11"/>
        <v>0</v>
      </c>
      <c r="F42" s="11">
        <v>0</v>
      </c>
      <c r="G42" s="22">
        <v>0</v>
      </c>
      <c r="H42" s="12">
        <f t="shared" si="0"/>
        <v>0</v>
      </c>
      <c r="I42" s="11">
        <v>3038.83</v>
      </c>
      <c r="J42" s="22">
        <v>21.17</v>
      </c>
      <c r="K42" s="12">
        <f t="shared" si="1"/>
        <v>3060</v>
      </c>
      <c r="L42" s="10">
        <v>3411.37</v>
      </c>
      <c r="M42" s="34">
        <v>23.77</v>
      </c>
      <c r="N42" s="12">
        <f t="shared" si="2"/>
        <v>3435.14</v>
      </c>
      <c r="O42" s="11">
        <v>3381.46</v>
      </c>
      <c r="P42" s="22">
        <v>23.56</v>
      </c>
      <c r="Q42" s="12">
        <f t="shared" si="3"/>
        <v>3405.02</v>
      </c>
      <c r="R42" s="11">
        <v>3234.77</v>
      </c>
      <c r="S42" s="27">
        <v>22.54</v>
      </c>
      <c r="T42" s="12">
        <f t="shared" si="4"/>
        <v>3257.31</v>
      </c>
      <c r="U42" s="10">
        <v>3570.82</v>
      </c>
      <c r="V42" s="11">
        <v>24.88</v>
      </c>
      <c r="W42" s="12">
        <f t="shared" si="5"/>
        <v>3595.7000000000003</v>
      </c>
      <c r="X42" s="11">
        <v>3700.71</v>
      </c>
      <c r="Y42" s="22">
        <v>25.78</v>
      </c>
      <c r="Z42" s="12">
        <f t="shared" si="6"/>
        <v>3726.4900000000002</v>
      </c>
      <c r="AA42" s="11">
        <v>62451.167336504208</v>
      </c>
      <c r="AB42" s="27">
        <v>435.14954628617784</v>
      </c>
      <c r="AC42" s="12">
        <f t="shared" si="7"/>
        <v>62886.316882790386</v>
      </c>
      <c r="AD42" s="10">
        <v>139228.97</v>
      </c>
      <c r="AE42" s="34">
        <v>970.13</v>
      </c>
      <c r="AF42" s="12">
        <f t="shared" si="8"/>
        <v>140199.1</v>
      </c>
      <c r="AG42" s="11">
        <v>107272.75</v>
      </c>
      <c r="AH42" s="22">
        <v>747.46</v>
      </c>
      <c r="AI42" s="12">
        <f t="shared" si="9"/>
        <v>108020.21</v>
      </c>
      <c r="AJ42" s="11">
        <v>89503.469398415662</v>
      </c>
      <c r="AK42" s="27">
        <v>623.64728827542808</v>
      </c>
      <c r="AL42" s="12">
        <f t="shared" si="10"/>
        <v>90127.116686691093</v>
      </c>
      <c r="AM42" s="3">
        <f t="shared" si="12"/>
        <v>421712.40356948145</v>
      </c>
    </row>
    <row r="43" spans="1:39" x14ac:dyDescent="0.25">
      <c r="A43" s="1">
        <v>39</v>
      </c>
      <c r="B43" s="45" t="s">
        <v>40</v>
      </c>
      <c r="C43" s="34">
        <v>0</v>
      </c>
      <c r="D43" s="41">
        <v>0</v>
      </c>
      <c r="E43" s="12">
        <f t="shared" si="11"/>
        <v>0</v>
      </c>
      <c r="F43" s="11">
        <v>0</v>
      </c>
      <c r="G43" s="22">
        <v>0</v>
      </c>
      <c r="H43" s="12">
        <f t="shared" si="0"/>
        <v>0</v>
      </c>
      <c r="I43" s="11">
        <v>3253.01</v>
      </c>
      <c r="J43" s="22">
        <v>22.09</v>
      </c>
      <c r="K43" s="12">
        <f t="shared" si="1"/>
        <v>3275.1000000000004</v>
      </c>
      <c r="L43" s="10">
        <v>3651.8</v>
      </c>
      <c r="M43" s="34">
        <v>24.8</v>
      </c>
      <c r="N43" s="12">
        <f t="shared" si="2"/>
        <v>3676.6000000000004</v>
      </c>
      <c r="O43" s="11">
        <v>3619.79</v>
      </c>
      <c r="P43" s="22">
        <v>24.58</v>
      </c>
      <c r="Q43" s="12">
        <f t="shared" si="3"/>
        <v>3644.37</v>
      </c>
      <c r="R43" s="11">
        <v>3462.76</v>
      </c>
      <c r="S43" s="27">
        <v>23.51</v>
      </c>
      <c r="T43" s="12">
        <f t="shared" si="4"/>
        <v>3486.2700000000004</v>
      </c>
      <c r="U43" s="10">
        <v>3822.49</v>
      </c>
      <c r="V43" s="11">
        <v>25.95</v>
      </c>
      <c r="W43" s="12">
        <f t="shared" si="5"/>
        <v>3848.4399999999996</v>
      </c>
      <c r="X43" s="11">
        <v>3961.53</v>
      </c>
      <c r="Y43" s="22">
        <v>26.9</v>
      </c>
      <c r="Z43" s="12">
        <f t="shared" si="6"/>
        <v>3988.4300000000003</v>
      </c>
      <c r="AA43" s="11">
        <v>66852.726405651061</v>
      </c>
      <c r="AB43" s="27">
        <v>453.9223400918238</v>
      </c>
      <c r="AC43" s="12">
        <f t="shared" si="7"/>
        <v>67306.648745742888</v>
      </c>
      <c r="AD43" s="10">
        <v>149041.82999999999</v>
      </c>
      <c r="AE43" s="34">
        <v>1011.98</v>
      </c>
      <c r="AF43" s="12">
        <f t="shared" si="8"/>
        <v>150053.81</v>
      </c>
      <c r="AG43" s="11">
        <v>114833.34</v>
      </c>
      <c r="AH43" s="22">
        <v>779.71</v>
      </c>
      <c r="AI43" s="12">
        <f t="shared" si="9"/>
        <v>115613.05</v>
      </c>
      <c r="AJ43" s="11">
        <v>95811.675061377347</v>
      </c>
      <c r="AK43" s="27">
        <v>650.55167142713185</v>
      </c>
      <c r="AL43" s="12">
        <f t="shared" si="10"/>
        <v>96462.226732804484</v>
      </c>
      <c r="AM43" s="3">
        <f t="shared" si="12"/>
        <v>451354.94547854736</v>
      </c>
    </row>
    <row r="44" spans="1:39" s="38" customFormat="1" x14ac:dyDescent="0.25">
      <c r="A44" s="5">
        <v>40</v>
      </c>
      <c r="B44" s="46" t="s">
        <v>41</v>
      </c>
      <c r="C44" s="39">
        <v>0</v>
      </c>
      <c r="D44" s="35">
        <v>0</v>
      </c>
      <c r="E44" s="15">
        <f t="shared" si="11"/>
        <v>0</v>
      </c>
      <c r="F44" s="14">
        <v>0</v>
      </c>
      <c r="G44" s="23">
        <v>0</v>
      </c>
      <c r="H44" s="15">
        <f t="shared" si="0"/>
        <v>0</v>
      </c>
      <c r="I44" s="14">
        <v>2995.66</v>
      </c>
      <c r="J44" s="23">
        <v>29.97</v>
      </c>
      <c r="K44" s="15">
        <f t="shared" si="1"/>
        <v>3025.6299999999997</v>
      </c>
      <c r="L44" s="13">
        <v>3362.9</v>
      </c>
      <c r="M44" s="36">
        <v>33.659999999999997</v>
      </c>
      <c r="N44" s="15">
        <f t="shared" si="2"/>
        <v>3396.56</v>
      </c>
      <c r="O44" s="14">
        <v>3333.42</v>
      </c>
      <c r="P44" s="23">
        <v>33.36</v>
      </c>
      <c r="Q44" s="15">
        <f t="shared" si="3"/>
        <v>3366.78</v>
      </c>
      <c r="R44" s="14">
        <v>3188.82</v>
      </c>
      <c r="S44" s="28">
        <v>31.91</v>
      </c>
      <c r="T44" s="15">
        <f t="shared" si="4"/>
        <v>3220.73</v>
      </c>
      <c r="U44" s="13">
        <v>3520.09</v>
      </c>
      <c r="V44" s="14">
        <v>35.22</v>
      </c>
      <c r="W44" s="15">
        <f t="shared" si="5"/>
        <v>3555.31</v>
      </c>
      <c r="X44" s="14">
        <v>3648.13</v>
      </c>
      <c r="Y44" s="23">
        <v>36.51</v>
      </c>
      <c r="Z44" s="15">
        <f t="shared" si="6"/>
        <v>3684.6400000000003</v>
      </c>
      <c r="AA44" s="14">
        <v>61563.930462285811</v>
      </c>
      <c r="AB44" s="28">
        <v>616.08684993864756</v>
      </c>
      <c r="AC44" s="15">
        <f t="shared" si="7"/>
        <v>62180.01731222446</v>
      </c>
      <c r="AD44" s="13">
        <v>137250.96</v>
      </c>
      <c r="AE44" s="35">
        <v>1373.5</v>
      </c>
      <c r="AF44" s="15">
        <f t="shared" si="8"/>
        <v>138624.46</v>
      </c>
      <c r="AG44" s="14">
        <v>105748.74</v>
      </c>
      <c r="AH44" s="23">
        <v>1058.26</v>
      </c>
      <c r="AI44" s="15">
        <f t="shared" si="9"/>
        <v>106807</v>
      </c>
      <c r="AJ44" s="14">
        <v>88231.903440443013</v>
      </c>
      <c r="AK44" s="28">
        <v>882.96125789122971</v>
      </c>
      <c r="AL44" s="15">
        <f t="shared" si="10"/>
        <v>89114.864698334248</v>
      </c>
      <c r="AM44" s="37">
        <f t="shared" si="12"/>
        <v>416975.99201055872</v>
      </c>
    </row>
    <row r="45" spans="1:39" x14ac:dyDescent="0.25">
      <c r="A45" s="1">
        <v>41</v>
      </c>
      <c r="B45" s="45" t="s">
        <v>42</v>
      </c>
      <c r="C45" s="34">
        <v>0</v>
      </c>
      <c r="D45" s="41">
        <v>0</v>
      </c>
      <c r="E45" s="12">
        <f t="shared" si="11"/>
        <v>0</v>
      </c>
      <c r="F45" s="11">
        <v>0</v>
      </c>
      <c r="G45" s="22">
        <v>0</v>
      </c>
      <c r="H45" s="12">
        <f t="shared" si="0"/>
        <v>0</v>
      </c>
      <c r="I45" s="11">
        <v>3161.31</v>
      </c>
      <c r="J45" s="22">
        <v>43.78</v>
      </c>
      <c r="K45" s="12">
        <f t="shared" si="1"/>
        <v>3205.09</v>
      </c>
      <c r="L45" s="10">
        <v>3548.86</v>
      </c>
      <c r="M45" s="34">
        <v>49.15</v>
      </c>
      <c r="N45" s="12">
        <f t="shared" si="2"/>
        <v>3598.01</v>
      </c>
      <c r="O45" s="11">
        <v>3517.75</v>
      </c>
      <c r="P45" s="22">
        <v>48.72</v>
      </c>
      <c r="Q45" s="12">
        <f t="shared" si="3"/>
        <v>3566.47</v>
      </c>
      <c r="R45" s="11">
        <v>3365.15</v>
      </c>
      <c r="S45" s="27">
        <v>46.61</v>
      </c>
      <c r="T45" s="12">
        <f t="shared" si="4"/>
        <v>3411.76</v>
      </c>
      <c r="U45" s="10">
        <v>3714.74</v>
      </c>
      <c r="V45" s="11">
        <v>51.45</v>
      </c>
      <c r="W45" s="12">
        <f t="shared" si="5"/>
        <v>3766.1899999999996</v>
      </c>
      <c r="X45" s="11">
        <v>3849.86</v>
      </c>
      <c r="Y45" s="22">
        <v>53.32</v>
      </c>
      <c r="Z45" s="12">
        <f t="shared" si="6"/>
        <v>3903.1800000000003</v>
      </c>
      <c r="AA45" s="11">
        <v>64968.164878666103</v>
      </c>
      <c r="AB45" s="27">
        <v>899.80786996894403</v>
      </c>
      <c r="AC45" s="12">
        <f t="shared" si="7"/>
        <v>65867.972748635046</v>
      </c>
      <c r="AD45" s="10">
        <v>144840.38</v>
      </c>
      <c r="AE45" s="34">
        <v>2006.04</v>
      </c>
      <c r="AF45" s="12">
        <f t="shared" si="8"/>
        <v>146846.42000000001</v>
      </c>
      <c r="AG45" s="11">
        <v>111596.21</v>
      </c>
      <c r="AH45" s="22">
        <v>1545.61</v>
      </c>
      <c r="AI45" s="12">
        <f t="shared" si="9"/>
        <v>113141.82</v>
      </c>
      <c r="AJ45" s="11">
        <v>93110.768062296571</v>
      </c>
      <c r="AK45" s="27">
        <v>1289.5845164384846</v>
      </c>
      <c r="AL45" s="12">
        <f t="shared" si="10"/>
        <v>94400.352578735052</v>
      </c>
      <c r="AM45" s="3">
        <f t="shared" si="12"/>
        <v>441707.26532737009</v>
      </c>
    </row>
    <row r="46" spans="1:39" x14ac:dyDescent="0.25">
      <c r="A46" s="1">
        <v>42</v>
      </c>
      <c r="B46" s="45" t="s">
        <v>43</v>
      </c>
      <c r="C46" s="34">
        <v>0</v>
      </c>
      <c r="D46" s="41">
        <v>0</v>
      </c>
      <c r="E46" s="12">
        <f t="shared" si="11"/>
        <v>0</v>
      </c>
      <c r="F46" s="11">
        <v>0</v>
      </c>
      <c r="G46" s="22">
        <v>0</v>
      </c>
      <c r="H46" s="12">
        <f t="shared" si="0"/>
        <v>0</v>
      </c>
      <c r="I46" s="11">
        <v>3359.26</v>
      </c>
      <c r="J46" s="22">
        <v>49</v>
      </c>
      <c r="K46" s="12">
        <f t="shared" si="1"/>
        <v>3408.26</v>
      </c>
      <c r="L46" s="10">
        <v>3771.08</v>
      </c>
      <c r="M46" s="34">
        <v>55.01</v>
      </c>
      <c r="N46" s="12">
        <f t="shared" si="2"/>
        <v>3826.09</v>
      </c>
      <c r="O46" s="11">
        <v>3738.02</v>
      </c>
      <c r="P46" s="22">
        <v>54.52</v>
      </c>
      <c r="Q46" s="12">
        <f t="shared" si="3"/>
        <v>3792.54</v>
      </c>
      <c r="R46" s="11">
        <v>3575.86</v>
      </c>
      <c r="S46" s="27">
        <v>52.15</v>
      </c>
      <c r="T46" s="12">
        <f t="shared" si="4"/>
        <v>3628.01</v>
      </c>
      <c r="U46" s="10">
        <v>3947.35</v>
      </c>
      <c r="V46" s="11">
        <v>57.57</v>
      </c>
      <c r="W46" s="12">
        <f t="shared" si="5"/>
        <v>4004.92</v>
      </c>
      <c r="X46" s="11">
        <v>4090.93</v>
      </c>
      <c r="Y46" s="22">
        <v>59.67</v>
      </c>
      <c r="Z46" s="12">
        <f t="shared" si="6"/>
        <v>4150.5999999999995</v>
      </c>
      <c r="AA46" s="11">
        <v>69036.34964296715</v>
      </c>
      <c r="AB46" s="27">
        <v>1006.9476077126982</v>
      </c>
      <c r="AC46" s="12">
        <f t="shared" si="7"/>
        <v>70043.297250679854</v>
      </c>
      <c r="AD46" s="10">
        <v>153910.01</v>
      </c>
      <c r="AE46" s="34">
        <v>2244.9</v>
      </c>
      <c r="AF46" s="12">
        <f t="shared" si="8"/>
        <v>156154.91</v>
      </c>
      <c r="AG46" s="11">
        <v>118584.16</v>
      </c>
      <c r="AH46" s="22">
        <v>1729.65</v>
      </c>
      <c r="AI46" s="12">
        <f t="shared" si="9"/>
        <v>120313.81</v>
      </c>
      <c r="AJ46" s="11">
        <v>98941.189911687441</v>
      </c>
      <c r="AK46" s="27">
        <v>1443.1295969362657</v>
      </c>
      <c r="AL46" s="12">
        <f t="shared" si="10"/>
        <v>100384.31950862371</v>
      </c>
      <c r="AM46" s="3">
        <f t="shared" si="12"/>
        <v>469706.75675930351</v>
      </c>
    </row>
    <row r="47" spans="1:39" x14ac:dyDescent="0.25">
      <c r="A47" s="1">
        <v>43</v>
      </c>
      <c r="B47" s="45" t="s">
        <v>44</v>
      </c>
      <c r="C47" s="34">
        <v>0</v>
      </c>
      <c r="D47" s="41">
        <v>0</v>
      </c>
      <c r="E47" s="12">
        <f t="shared" si="11"/>
        <v>0</v>
      </c>
      <c r="F47" s="11">
        <v>0</v>
      </c>
      <c r="G47" s="22">
        <v>0</v>
      </c>
      <c r="H47" s="12">
        <f t="shared" si="0"/>
        <v>0</v>
      </c>
      <c r="I47" s="11">
        <v>3512.14</v>
      </c>
      <c r="J47" s="22">
        <v>38</v>
      </c>
      <c r="K47" s="12">
        <f t="shared" si="1"/>
        <v>3550.14</v>
      </c>
      <c r="L47" s="10">
        <v>3942.69</v>
      </c>
      <c r="M47" s="34">
        <v>42.66</v>
      </c>
      <c r="N47" s="12">
        <f t="shared" si="2"/>
        <v>3985.35</v>
      </c>
      <c r="O47" s="11">
        <v>3908.13</v>
      </c>
      <c r="P47" s="22">
        <v>42.28</v>
      </c>
      <c r="Q47" s="12">
        <f t="shared" si="3"/>
        <v>3950.4100000000003</v>
      </c>
      <c r="R47" s="11">
        <v>3738.59</v>
      </c>
      <c r="S47" s="27">
        <v>40.450000000000003</v>
      </c>
      <c r="T47" s="12">
        <f t="shared" si="4"/>
        <v>3779.04</v>
      </c>
      <c r="U47" s="10">
        <v>4126.9799999999996</v>
      </c>
      <c r="V47" s="11">
        <v>44.65</v>
      </c>
      <c r="W47" s="12">
        <f t="shared" si="5"/>
        <v>4171.6299999999992</v>
      </c>
      <c r="X47" s="11">
        <v>4277.1000000000004</v>
      </c>
      <c r="Y47" s="22">
        <v>46.28</v>
      </c>
      <c r="Z47" s="12">
        <f t="shared" si="6"/>
        <v>4323.38</v>
      </c>
      <c r="AA47" s="11">
        <v>72178.049395291964</v>
      </c>
      <c r="AB47" s="27">
        <v>780.94686719019251</v>
      </c>
      <c r="AC47" s="12">
        <f t="shared" si="7"/>
        <v>72958.996262482164</v>
      </c>
      <c r="AD47" s="10">
        <v>160914.14000000001</v>
      </c>
      <c r="AE47" s="34">
        <v>1741.05</v>
      </c>
      <c r="AF47" s="12">
        <f t="shared" si="8"/>
        <v>162655.19</v>
      </c>
      <c r="AG47" s="11">
        <v>123980.68</v>
      </c>
      <c r="AH47" s="22">
        <v>1341.44</v>
      </c>
      <c r="AI47" s="12">
        <f t="shared" si="9"/>
        <v>125322.12</v>
      </c>
      <c r="AJ47" s="11">
        <v>103443.79634218165</v>
      </c>
      <c r="AK47" s="27">
        <v>1119.2360362716599</v>
      </c>
      <c r="AL47" s="12">
        <f t="shared" si="10"/>
        <v>104563.03237845331</v>
      </c>
      <c r="AM47" s="3">
        <f t="shared" si="12"/>
        <v>489259.28864093544</v>
      </c>
    </row>
    <row r="48" spans="1:39" x14ac:dyDescent="0.25">
      <c r="A48" s="1">
        <v>44</v>
      </c>
      <c r="B48" s="45" t="s">
        <v>45</v>
      </c>
      <c r="C48" s="34">
        <v>0</v>
      </c>
      <c r="D48" s="41">
        <v>0</v>
      </c>
      <c r="E48" s="12">
        <f t="shared" si="11"/>
        <v>0</v>
      </c>
      <c r="F48" s="11">
        <v>0</v>
      </c>
      <c r="G48" s="22">
        <v>0</v>
      </c>
      <c r="H48" s="12">
        <f t="shared" si="0"/>
        <v>0</v>
      </c>
      <c r="I48" s="11">
        <v>2751.23</v>
      </c>
      <c r="J48" s="22">
        <v>25.08</v>
      </c>
      <c r="K48" s="12">
        <f t="shared" si="1"/>
        <v>2776.31</v>
      </c>
      <c r="L48" s="10">
        <v>3088.51</v>
      </c>
      <c r="M48" s="34">
        <v>28.16</v>
      </c>
      <c r="N48" s="12">
        <f t="shared" si="2"/>
        <v>3116.67</v>
      </c>
      <c r="O48" s="11">
        <v>3061.44</v>
      </c>
      <c r="P48" s="22">
        <v>27.91</v>
      </c>
      <c r="Q48" s="12">
        <f t="shared" si="3"/>
        <v>3089.35</v>
      </c>
      <c r="R48" s="11">
        <v>2928.63</v>
      </c>
      <c r="S48" s="27">
        <v>26.7</v>
      </c>
      <c r="T48" s="12">
        <f t="shared" si="4"/>
        <v>2955.33</v>
      </c>
      <c r="U48" s="10">
        <v>3232.87</v>
      </c>
      <c r="V48" s="11">
        <v>29.47</v>
      </c>
      <c r="W48" s="12">
        <f t="shared" si="5"/>
        <v>3262.3399999999997</v>
      </c>
      <c r="X48" s="11">
        <v>3350.46</v>
      </c>
      <c r="Y48" s="22">
        <v>30.55</v>
      </c>
      <c r="Z48" s="12">
        <f t="shared" si="6"/>
        <v>3381.01</v>
      </c>
      <c r="AA48" s="11">
        <v>56540.670771681267</v>
      </c>
      <c r="AB48" s="27">
        <v>515.4785907063474</v>
      </c>
      <c r="AC48" s="12">
        <f t="shared" si="7"/>
        <v>57056.149362387616</v>
      </c>
      <c r="AD48" s="10">
        <v>126052.08</v>
      </c>
      <c r="AE48" s="34">
        <v>1149.21</v>
      </c>
      <c r="AF48" s="12">
        <f t="shared" si="8"/>
        <v>127201.29000000001</v>
      </c>
      <c r="AG48" s="11">
        <v>97120.26</v>
      </c>
      <c r="AH48" s="22">
        <v>885.44</v>
      </c>
      <c r="AI48" s="12">
        <f t="shared" si="9"/>
        <v>98005.7</v>
      </c>
      <c r="AJ48" s="11">
        <v>81032.691813608981</v>
      </c>
      <c r="AK48" s="27">
        <v>738.7713715084958</v>
      </c>
      <c r="AL48" s="12">
        <f t="shared" si="10"/>
        <v>81771.463185117478</v>
      </c>
      <c r="AM48" s="3">
        <f t="shared" si="12"/>
        <v>382615.61254750506</v>
      </c>
    </row>
    <row r="49" spans="1:39" s="38" customFormat="1" x14ac:dyDescent="0.25">
      <c r="A49" s="5">
        <v>45</v>
      </c>
      <c r="B49" s="46" t="s">
        <v>46</v>
      </c>
      <c r="C49" s="39">
        <v>0</v>
      </c>
      <c r="D49" s="35">
        <v>0</v>
      </c>
      <c r="E49" s="15">
        <f t="shared" si="11"/>
        <v>0</v>
      </c>
      <c r="F49" s="14">
        <v>0</v>
      </c>
      <c r="G49" s="23">
        <v>0</v>
      </c>
      <c r="H49" s="15">
        <f t="shared" si="0"/>
        <v>0</v>
      </c>
      <c r="I49" s="14">
        <v>2600.2199999999998</v>
      </c>
      <c r="J49" s="23">
        <v>35.28</v>
      </c>
      <c r="K49" s="15">
        <f t="shared" si="1"/>
        <v>2635.5</v>
      </c>
      <c r="L49" s="13">
        <v>2918.98</v>
      </c>
      <c r="M49" s="36">
        <v>39.6</v>
      </c>
      <c r="N49" s="15">
        <f t="shared" si="2"/>
        <v>2958.58</v>
      </c>
      <c r="O49" s="14">
        <v>2893.39</v>
      </c>
      <c r="P49" s="23">
        <v>39.25</v>
      </c>
      <c r="Q49" s="15">
        <f t="shared" si="3"/>
        <v>2932.64</v>
      </c>
      <c r="R49" s="14">
        <v>2767.88</v>
      </c>
      <c r="S49" s="28">
        <v>37.549999999999997</v>
      </c>
      <c r="T49" s="15">
        <f t="shared" si="4"/>
        <v>2805.4300000000003</v>
      </c>
      <c r="U49" s="13">
        <v>3055.42</v>
      </c>
      <c r="V49" s="14">
        <v>41.45</v>
      </c>
      <c r="W49" s="15">
        <f t="shared" si="5"/>
        <v>3096.87</v>
      </c>
      <c r="X49" s="14">
        <v>3166.56</v>
      </c>
      <c r="Y49" s="23">
        <v>42.96</v>
      </c>
      <c r="Z49" s="15">
        <f t="shared" si="6"/>
        <v>3209.52</v>
      </c>
      <c r="AA49" s="14">
        <v>53437.16293072886</v>
      </c>
      <c r="AB49" s="28">
        <v>724.96339787624015</v>
      </c>
      <c r="AC49" s="15">
        <f t="shared" si="7"/>
        <v>54162.126328605103</v>
      </c>
      <c r="AD49" s="13">
        <v>119133.1</v>
      </c>
      <c r="AE49" s="35">
        <v>1616.24</v>
      </c>
      <c r="AF49" s="15">
        <f t="shared" si="8"/>
        <v>120749.34000000001</v>
      </c>
      <c r="AG49" s="14">
        <v>91789.34</v>
      </c>
      <c r="AH49" s="23">
        <v>1245.28</v>
      </c>
      <c r="AI49" s="15">
        <f t="shared" si="9"/>
        <v>93034.62</v>
      </c>
      <c r="AJ49" s="14">
        <v>76584.821086490309</v>
      </c>
      <c r="AK49" s="28">
        <v>1039.0039281156162</v>
      </c>
      <c r="AL49" s="15">
        <f t="shared" si="10"/>
        <v>77623.825014605929</v>
      </c>
      <c r="AM49" s="37">
        <f t="shared" si="12"/>
        <v>363208.45134321105</v>
      </c>
    </row>
    <row r="50" spans="1:39" x14ac:dyDescent="0.25">
      <c r="A50" s="1">
        <v>46</v>
      </c>
      <c r="B50" s="45" t="s">
        <v>47</v>
      </c>
      <c r="C50" s="34">
        <v>0</v>
      </c>
      <c r="D50" s="41">
        <v>0</v>
      </c>
      <c r="E50" s="12">
        <f t="shared" si="11"/>
        <v>0</v>
      </c>
      <c r="F50" s="11">
        <v>0</v>
      </c>
      <c r="G50" s="22">
        <v>0</v>
      </c>
      <c r="H50" s="12">
        <f t="shared" si="0"/>
        <v>0</v>
      </c>
      <c r="I50" s="11">
        <v>2260.16</v>
      </c>
      <c r="J50" s="22">
        <v>63.47</v>
      </c>
      <c r="K50" s="12">
        <f t="shared" si="1"/>
        <v>2323.6299999999997</v>
      </c>
      <c r="L50" s="10">
        <v>2537.23</v>
      </c>
      <c r="M50" s="34">
        <v>71.25</v>
      </c>
      <c r="N50" s="12">
        <f t="shared" si="2"/>
        <v>2608.48</v>
      </c>
      <c r="O50" s="11">
        <v>2514.9899999999998</v>
      </c>
      <c r="P50" s="22">
        <v>70.63</v>
      </c>
      <c r="Q50" s="12">
        <f t="shared" si="3"/>
        <v>2585.62</v>
      </c>
      <c r="R50" s="11">
        <v>2405.89</v>
      </c>
      <c r="S50" s="27">
        <v>67.56</v>
      </c>
      <c r="T50" s="12">
        <f t="shared" si="4"/>
        <v>2473.4499999999998</v>
      </c>
      <c r="U50" s="10">
        <v>2655.83</v>
      </c>
      <c r="V50" s="11">
        <v>74.58</v>
      </c>
      <c r="W50" s="12">
        <f t="shared" si="5"/>
        <v>2730.41</v>
      </c>
      <c r="X50" s="11">
        <v>2752.43</v>
      </c>
      <c r="Y50" s="22">
        <v>77.290000000000006</v>
      </c>
      <c r="Z50" s="12">
        <f t="shared" si="6"/>
        <v>2829.72</v>
      </c>
      <c r="AA50" s="11">
        <v>46448.583341597456</v>
      </c>
      <c r="AB50" s="27">
        <v>1304.4328517394292</v>
      </c>
      <c r="AC50" s="12">
        <f t="shared" si="7"/>
        <v>47753.016193336887</v>
      </c>
      <c r="AD50" s="10">
        <v>103552.72</v>
      </c>
      <c r="AE50" s="34">
        <v>2908.1</v>
      </c>
      <c r="AF50" s="12">
        <f t="shared" si="8"/>
        <v>106460.82</v>
      </c>
      <c r="AG50" s="11">
        <v>79785.02</v>
      </c>
      <c r="AH50" s="22">
        <v>2240.63</v>
      </c>
      <c r="AI50" s="12">
        <f t="shared" si="9"/>
        <v>82025.650000000009</v>
      </c>
      <c r="AJ50" s="11">
        <v>66568.961558615731</v>
      </c>
      <c r="AK50" s="27">
        <v>1869.4743348804923</v>
      </c>
      <c r="AL50" s="12">
        <f t="shared" si="10"/>
        <v>68438.435893496222</v>
      </c>
      <c r="AM50" s="3">
        <f t="shared" si="12"/>
        <v>320229.2320868331</v>
      </c>
    </row>
    <row r="51" spans="1:39" x14ac:dyDescent="0.25">
      <c r="A51" s="1">
        <v>47</v>
      </c>
      <c r="B51" s="45" t="s">
        <v>48</v>
      </c>
      <c r="C51" s="34">
        <v>0</v>
      </c>
      <c r="D51" s="41">
        <v>0</v>
      </c>
      <c r="E51" s="12">
        <f t="shared" si="11"/>
        <v>0</v>
      </c>
      <c r="F51" s="11">
        <v>0</v>
      </c>
      <c r="G51" s="22">
        <v>0</v>
      </c>
      <c r="H51" s="12">
        <f t="shared" si="0"/>
        <v>0</v>
      </c>
      <c r="I51" s="11">
        <v>2191.14</v>
      </c>
      <c r="J51" s="22">
        <v>18.34</v>
      </c>
      <c r="K51" s="12">
        <f t="shared" si="1"/>
        <v>2209.48</v>
      </c>
      <c r="L51" s="10">
        <v>2459.75</v>
      </c>
      <c r="M51" s="34">
        <v>20.59</v>
      </c>
      <c r="N51" s="12">
        <f t="shared" si="2"/>
        <v>2480.34</v>
      </c>
      <c r="O51" s="11">
        <v>2438.19</v>
      </c>
      <c r="P51" s="22">
        <v>20.41</v>
      </c>
      <c r="Q51" s="12">
        <f t="shared" si="3"/>
        <v>2458.6</v>
      </c>
      <c r="R51" s="11">
        <v>2332.42</v>
      </c>
      <c r="S51" s="27">
        <v>19.52</v>
      </c>
      <c r="T51" s="12">
        <f t="shared" si="4"/>
        <v>2351.94</v>
      </c>
      <c r="U51" s="10">
        <v>2574.73</v>
      </c>
      <c r="V51" s="11">
        <v>21.55</v>
      </c>
      <c r="W51" s="12">
        <f t="shared" si="5"/>
        <v>2596.2800000000002</v>
      </c>
      <c r="X51" s="11">
        <v>2668.38</v>
      </c>
      <c r="Y51" s="22">
        <v>22.33</v>
      </c>
      <c r="Z51" s="12">
        <f t="shared" si="6"/>
        <v>2690.71</v>
      </c>
      <c r="AA51" s="11">
        <v>45030.163239269641</v>
      </c>
      <c r="AB51" s="27">
        <v>376.87142026699189</v>
      </c>
      <c r="AC51" s="12">
        <f t="shared" si="7"/>
        <v>45407.034659536635</v>
      </c>
      <c r="AD51" s="10">
        <v>100390.49</v>
      </c>
      <c r="AE51" s="34">
        <v>840.2</v>
      </c>
      <c r="AF51" s="12">
        <f t="shared" si="8"/>
        <v>101230.69</v>
      </c>
      <c r="AG51" s="11">
        <v>77348.59</v>
      </c>
      <c r="AH51" s="22">
        <v>647.36</v>
      </c>
      <c r="AI51" s="12">
        <f t="shared" si="9"/>
        <v>77995.95</v>
      </c>
      <c r="AJ51" s="11">
        <v>64536.116927566094</v>
      </c>
      <c r="AK51" s="27">
        <v>540.12398810865261</v>
      </c>
      <c r="AL51" s="12">
        <f t="shared" si="10"/>
        <v>65076.240915674745</v>
      </c>
      <c r="AM51" s="3">
        <f t="shared" si="12"/>
        <v>304497.26557521138</v>
      </c>
    </row>
    <row r="52" spans="1:39" x14ac:dyDescent="0.25">
      <c r="A52" s="1">
        <v>48</v>
      </c>
      <c r="B52" s="45" t="s">
        <v>49</v>
      </c>
      <c r="C52" s="34">
        <v>0</v>
      </c>
      <c r="D52" s="41">
        <v>0</v>
      </c>
      <c r="E52" s="12">
        <f t="shared" si="11"/>
        <v>0</v>
      </c>
      <c r="F52" s="11">
        <v>0</v>
      </c>
      <c r="G52" s="22">
        <v>0</v>
      </c>
      <c r="H52" s="12">
        <f t="shared" si="0"/>
        <v>0</v>
      </c>
      <c r="I52" s="11">
        <v>3347.26</v>
      </c>
      <c r="J52" s="22">
        <v>14.32</v>
      </c>
      <c r="K52" s="12">
        <f t="shared" si="1"/>
        <v>3361.5800000000004</v>
      </c>
      <c r="L52" s="10">
        <v>3757.6</v>
      </c>
      <c r="M52" s="34">
        <v>16.079999999999998</v>
      </c>
      <c r="N52" s="12">
        <f t="shared" si="2"/>
        <v>3773.68</v>
      </c>
      <c r="O52" s="11">
        <v>3724.66</v>
      </c>
      <c r="P52" s="22">
        <v>15.93</v>
      </c>
      <c r="Q52" s="12">
        <f t="shared" si="3"/>
        <v>3740.5899999999997</v>
      </c>
      <c r="R52" s="11">
        <v>3563.08</v>
      </c>
      <c r="S52" s="27">
        <v>15.24</v>
      </c>
      <c r="T52" s="12">
        <f t="shared" si="4"/>
        <v>3578.3199999999997</v>
      </c>
      <c r="U52" s="10">
        <v>3933.24</v>
      </c>
      <c r="V52" s="11">
        <v>16.829999999999998</v>
      </c>
      <c r="W52" s="12">
        <f t="shared" si="5"/>
        <v>3950.0699999999997</v>
      </c>
      <c r="X52" s="11">
        <v>4076.31</v>
      </c>
      <c r="Y52" s="22">
        <v>17.440000000000001</v>
      </c>
      <c r="Z52" s="12">
        <f t="shared" si="6"/>
        <v>4093.75</v>
      </c>
      <c r="AA52" s="11">
        <v>68789.622809255714</v>
      </c>
      <c r="AB52" s="27">
        <v>294.3052955849339</v>
      </c>
      <c r="AC52" s="12">
        <f t="shared" si="7"/>
        <v>69083.928104840641</v>
      </c>
      <c r="AD52" s="10">
        <v>153359.96</v>
      </c>
      <c r="AE52" s="34">
        <v>656.12</v>
      </c>
      <c r="AF52" s="12">
        <f t="shared" si="8"/>
        <v>154016.07999999999</v>
      </c>
      <c r="AG52" s="11">
        <v>118160.36</v>
      </c>
      <c r="AH52" s="22">
        <v>505.53</v>
      </c>
      <c r="AI52" s="12">
        <f t="shared" si="9"/>
        <v>118665.89</v>
      </c>
      <c r="AJ52" s="11">
        <v>98587.587112049252</v>
      </c>
      <c r="AK52" s="27">
        <v>421.79021604451202</v>
      </c>
      <c r="AL52" s="12">
        <f t="shared" si="10"/>
        <v>99009.37732809376</v>
      </c>
      <c r="AM52" s="3">
        <f t="shared" si="12"/>
        <v>463273.26543293439</v>
      </c>
    </row>
    <row r="53" spans="1:39" x14ac:dyDescent="0.25">
      <c r="A53" s="1">
        <v>49</v>
      </c>
      <c r="B53" s="45" t="s">
        <v>50</v>
      </c>
      <c r="C53" s="34">
        <v>0</v>
      </c>
      <c r="D53" s="41">
        <v>0</v>
      </c>
      <c r="E53" s="12">
        <f t="shared" si="11"/>
        <v>0</v>
      </c>
      <c r="F53" s="11">
        <v>0</v>
      </c>
      <c r="G53" s="22">
        <v>0</v>
      </c>
      <c r="H53" s="12">
        <f t="shared" si="0"/>
        <v>0</v>
      </c>
      <c r="I53" s="11">
        <v>3447.16</v>
      </c>
      <c r="J53" s="22">
        <v>81.2</v>
      </c>
      <c r="K53" s="12">
        <f t="shared" si="1"/>
        <v>3528.3599999999997</v>
      </c>
      <c r="L53" s="10">
        <v>3869.75</v>
      </c>
      <c r="M53" s="34">
        <v>91.14</v>
      </c>
      <c r="N53" s="12">
        <f t="shared" si="2"/>
        <v>3960.89</v>
      </c>
      <c r="O53" s="11">
        <v>3835.83</v>
      </c>
      <c r="P53" s="22">
        <v>90.35</v>
      </c>
      <c r="Q53" s="12">
        <f t="shared" si="3"/>
        <v>3926.18</v>
      </c>
      <c r="R53" s="11">
        <v>3669.43</v>
      </c>
      <c r="S53" s="27">
        <v>86.43</v>
      </c>
      <c r="T53" s="12">
        <f t="shared" si="4"/>
        <v>3755.8599999999997</v>
      </c>
      <c r="U53" s="10">
        <v>4050.63</v>
      </c>
      <c r="V53" s="11">
        <v>95.4</v>
      </c>
      <c r="W53" s="12">
        <f t="shared" si="5"/>
        <v>4146.03</v>
      </c>
      <c r="X53" s="11">
        <v>4197.97</v>
      </c>
      <c r="Y53" s="22">
        <v>98.88</v>
      </c>
      <c r="Z53" s="12">
        <f t="shared" si="6"/>
        <v>4296.8500000000004</v>
      </c>
      <c r="AA53" s="11">
        <v>70842.73162814285</v>
      </c>
      <c r="AB53" s="27">
        <v>1668.6429213824599</v>
      </c>
      <c r="AC53" s="12">
        <f t="shared" si="7"/>
        <v>72511.37454952531</v>
      </c>
      <c r="AD53" s="10">
        <v>157937.17000000001</v>
      </c>
      <c r="AE53" s="34">
        <v>3720.08</v>
      </c>
      <c r="AF53" s="12">
        <f t="shared" si="8"/>
        <v>161657.25</v>
      </c>
      <c r="AG53" s="11">
        <v>121686.99</v>
      </c>
      <c r="AH53" s="22">
        <v>2866.22</v>
      </c>
      <c r="AI53" s="12">
        <f t="shared" si="9"/>
        <v>124553.21</v>
      </c>
      <c r="AJ53" s="11">
        <v>101530.05192383942</v>
      </c>
      <c r="AK53" s="27">
        <v>2391.4597639062617</v>
      </c>
      <c r="AL53" s="12">
        <f t="shared" si="10"/>
        <v>103921.51168774567</v>
      </c>
      <c r="AM53" s="3">
        <f t="shared" si="12"/>
        <v>486257.51623727102</v>
      </c>
    </row>
    <row r="54" spans="1:39" s="38" customFormat="1" x14ac:dyDescent="0.25">
      <c r="A54" s="5">
        <v>50</v>
      </c>
      <c r="B54" s="46" t="s">
        <v>51</v>
      </c>
      <c r="C54" s="39">
        <v>0</v>
      </c>
      <c r="D54" s="35">
        <v>0</v>
      </c>
      <c r="E54" s="15">
        <f t="shared" si="11"/>
        <v>0</v>
      </c>
      <c r="F54" s="14">
        <v>0</v>
      </c>
      <c r="G54" s="23">
        <v>0</v>
      </c>
      <c r="H54" s="15">
        <f t="shared" si="0"/>
        <v>0</v>
      </c>
      <c r="I54" s="14">
        <v>4733.8500000000004</v>
      </c>
      <c r="J54" s="23">
        <v>35.39</v>
      </c>
      <c r="K54" s="15">
        <f t="shared" si="1"/>
        <v>4769.2400000000007</v>
      </c>
      <c r="L54" s="13">
        <v>5314.18</v>
      </c>
      <c r="M54" s="36">
        <v>39.72</v>
      </c>
      <c r="N54" s="15">
        <f t="shared" si="2"/>
        <v>5353.9000000000005</v>
      </c>
      <c r="O54" s="14">
        <v>5267.59</v>
      </c>
      <c r="P54" s="23">
        <v>39.380000000000003</v>
      </c>
      <c r="Q54" s="15">
        <f t="shared" si="3"/>
        <v>5306.97</v>
      </c>
      <c r="R54" s="14">
        <v>5039.08</v>
      </c>
      <c r="S54" s="28">
        <v>37.67</v>
      </c>
      <c r="T54" s="15">
        <f t="shared" si="4"/>
        <v>5076.75</v>
      </c>
      <c r="U54" s="13">
        <v>5562.57</v>
      </c>
      <c r="V54" s="14">
        <v>41.58</v>
      </c>
      <c r="W54" s="15">
        <f t="shared" si="5"/>
        <v>5604.15</v>
      </c>
      <c r="X54" s="14">
        <v>5764.91</v>
      </c>
      <c r="Y54" s="23">
        <v>43.09</v>
      </c>
      <c r="Z54" s="15">
        <f t="shared" si="6"/>
        <v>5808</v>
      </c>
      <c r="AA54" s="14">
        <v>97285.500106960317</v>
      </c>
      <c r="AB54" s="28">
        <v>727.22413519634733</v>
      </c>
      <c r="AC54" s="15">
        <f t="shared" si="7"/>
        <v>98012.724242156663</v>
      </c>
      <c r="AD54" s="13">
        <v>216888.82</v>
      </c>
      <c r="AE54" s="35">
        <v>1621.28</v>
      </c>
      <c r="AF54" s="15">
        <f t="shared" si="8"/>
        <v>218510.1</v>
      </c>
      <c r="AG54" s="14">
        <v>167107.9</v>
      </c>
      <c r="AH54" s="23">
        <v>1249.1600000000001</v>
      </c>
      <c r="AI54" s="15">
        <f t="shared" si="9"/>
        <v>168357.06</v>
      </c>
      <c r="AJ54" s="14">
        <v>139427.17411213557</v>
      </c>
      <c r="AK54" s="28">
        <v>1042.2409483658494</v>
      </c>
      <c r="AL54" s="15">
        <f t="shared" si="10"/>
        <v>140469.41506050143</v>
      </c>
      <c r="AM54" s="37">
        <f t="shared" si="12"/>
        <v>657268.30930265808</v>
      </c>
    </row>
    <row r="55" spans="1:39" x14ac:dyDescent="0.25">
      <c r="A55" s="1">
        <v>51</v>
      </c>
      <c r="B55" s="45" t="s">
        <v>52</v>
      </c>
      <c r="C55" s="34">
        <v>0</v>
      </c>
      <c r="D55" s="41">
        <v>0</v>
      </c>
      <c r="E55" s="12">
        <f t="shared" si="11"/>
        <v>0</v>
      </c>
      <c r="F55" s="11">
        <v>0</v>
      </c>
      <c r="G55" s="22">
        <v>0</v>
      </c>
      <c r="H55" s="12">
        <f t="shared" si="0"/>
        <v>0</v>
      </c>
      <c r="I55" s="11">
        <v>2519.19</v>
      </c>
      <c r="J55" s="22">
        <v>61.87</v>
      </c>
      <c r="K55" s="12">
        <f t="shared" si="1"/>
        <v>2581.06</v>
      </c>
      <c r="L55" s="10">
        <v>2828.02</v>
      </c>
      <c r="M55" s="34">
        <v>69.459999999999994</v>
      </c>
      <c r="N55" s="12">
        <f t="shared" si="2"/>
        <v>2897.48</v>
      </c>
      <c r="O55" s="11">
        <v>2803.23</v>
      </c>
      <c r="P55" s="22">
        <v>68.849999999999994</v>
      </c>
      <c r="Q55" s="12">
        <f t="shared" si="3"/>
        <v>2872.08</v>
      </c>
      <c r="R55" s="11">
        <v>2681.63</v>
      </c>
      <c r="S55" s="27">
        <v>65.87</v>
      </c>
      <c r="T55" s="12">
        <f t="shared" si="4"/>
        <v>2747.5</v>
      </c>
      <c r="U55" s="10">
        <v>2960.21</v>
      </c>
      <c r="V55" s="11">
        <v>72.709999999999994</v>
      </c>
      <c r="W55" s="12">
        <f t="shared" si="5"/>
        <v>3032.92</v>
      </c>
      <c r="X55" s="11">
        <v>3067.89</v>
      </c>
      <c r="Y55" s="22">
        <v>75.349999999999994</v>
      </c>
      <c r="Z55" s="12">
        <f t="shared" si="6"/>
        <v>3143.24</v>
      </c>
      <c r="AA55" s="11">
        <v>51772.018007827581</v>
      </c>
      <c r="AB55" s="27">
        <v>1271.6048073815587</v>
      </c>
      <c r="AC55" s="12">
        <f t="shared" si="7"/>
        <v>53043.622815209143</v>
      </c>
      <c r="AD55" s="10">
        <v>115420.82</v>
      </c>
      <c r="AE55" s="34">
        <v>2834.91</v>
      </c>
      <c r="AF55" s="12">
        <f t="shared" si="8"/>
        <v>118255.73000000001</v>
      </c>
      <c r="AG55" s="11">
        <v>88929.11</v>
      </c>
      <c r="AH55" s="22">
        <v>2184.23</v>
      </c>
      <c r="AI55" s="12">
        <f t="shared" si="9"/>
        <v>91113.34</v>
      </c>
      <c r="AJ55" s="11">
        <v>74198.376540982077</v>
      </c>
      <c r="AK55" s="27">
        <v>1822.4249970480198</v>
      </c>
      <c r="AL55" s="12">
        <f t="shared" si="10"/>
        <v>76020.801538030093</v>
      </c>
      <c r="AM55" s="3">
        <f t="shared" si="12"/>
        <v>355707.77435323928</v>
      </c>
    </row>
    <row r="56" spans="1:39" x14ac:dyDescent="0.25">
      <c r="A56" s="1">
        <v>52</v>
      </c>
      <c r="B56" s="45" t="s">
        <v>53</v>
      </c>
      <c r="C56" s="34">
        <v>0</v>
      </c>
      <c r="D56" s="41">
        <v>0</v>
      </c>
      <c r="E56" s="12">
        <f t="shared" si="11"/>
        <v>0</v>
      </c>
      <c r="F56" s="11">
        <v>0</v>
      </c>
      <c r="G56" s="22">
        <v>0</v>
      </c>
      <c r="H56" s="12">
        <f t="shared" si="0"/>
        <v>0</v>
      </c>
      <c r="I56" s="11">
        <v>5186.38</v>
      </c>
      <c r="J56" s="22">
        <v>46.68</v>
      </c>
      <c r="K56" s="12">
        <f t="shared" si="1"/>
        <v>5233.0600000000004</v>
      </c>
      <c r="L56" s="10">
        <v>5822.18</v>
      </c>
      <c r="M56" s="34">
        <v>52.4</v>
      </c>
      <c r="N56" s="12">
        <f t="shared" si="2"/>
        <v>5874.58</v>
      </c>
      <c r="O56" s="11">
        <v>5771.15</v>
      </c>
      <c r="P56" s="22">
        <v>51.94</v>
      </c>
      <c r="Q56" s="12">
        <f t="shared" si="3"/>
        <v>5823.0899999999992</v>
      </c>
      <c r="R56" s="11">
        <v>5520.79</v>
      </c>
      <c r="S56" s="27">
        <v>49.69</v>
      </c>
      <c r="T56" s="12">
        <f t="shared" si="4"/>
        <v>5570.48</v>
      </c>
      <c r="U56" s="10">
        <v>6094.33</v>
      </c>
      <c r="V56" s="11">
        <v>54.85</v>
      </c>
      <c r="W56" s="12">
        <f t="shared" si="5"/>
        <v>6149.18</v>
      </c>
      <c r="X56" s="11">
        <v>6316</v>
      </c>
      <c r="Y56" s="22">
        <v>56.84</v>
      </c>
      <c r="Z56" s="12">
        <f t="shared" si="6"/>
        <v>6372.84</v>
      </c>
      <c r="AA56" s="11">
        <v>106585.43519516972</v>
      </c>
      <c r="AB56" s="27">
        <v>959.29637735849064</v>
      </c>
      <c r="AC56" s="12">
        <f t="shared" si="7"/>
        <v>107544.73157252821</v>
      </c>
      <c r="AD56" s="10">
        <v>237622.15</v>
      </c>
      <c r="AE56" s="34">
        <v>2138.66</v>
      </c>
      <c r="AF56" s="12">
        <f t="shared" si="8"/>
        <v>239760.81</v>
      </c>
      <c r="AG56" s="11">
        <v>183082.45</v>
      </c>
      <c r="AH56" s="22">
        <v>1647.78</v>
      </c>
      <c r="AI56" s="12">
        <f t="shared" si="9"/>
        <v>184730.23</v>
      </c>
      <c r="AJ56" s="11">
        <v>152755.61121067253</v>
      </c>
      <c r="AK56" s="27">
        <v>1374.838566037736</v>
      </c>
      <c r="AL56" s="12">
        <f t="shared" si="10"/>
        <v>154130.44977671027</v>
      </c>
      <c r="AM56" s="3">
        <f t="shared" si="12"/>
        <v>721189.4513492384</v>
      </c>
    </row>
    <row r="57" spans="1:39" x14ac:dyDescent="0.25">
      <c r="A57" s="1">
        <v>53</v>
      </c>
      <c r="B57" s="45" t="s">
        <v>54</v>
      </c>
      <c r="C57" s="34">
        <v>0</v>
      </c>
      <c r="D57" s="41">
        <v>0</v>
      </c>
      <c r="E57" s="12">
        <f t="shared" si="11"/>
        <v>0</v>
      </c>
      <c r="F57" s="11">
        <v>0</v>
      </c>
      <c r="G57" s="22">
        <v>0</v>
      </c>
      <c r="H57" s="12">
        <f t="shared" si="0"/>
        <v>0</v>
      </c>
      <c r="I57" s="11">
        <v>3229.55</v>
      </c>
      <c r="J57" s="22">
        <v>20.329999999999998</v>
      </c>
      <c r="K57" s="12">
        <f t="shared" si="1"/>
        <v>3249.88</v>
      </c>
      <c r="L57" s="10">
        <v>3625.46</v>
      </c>
      <c r="M57" s="34">
        <v>22.82</v>
      </c>
      <c r="N57" s="12">
        <f t="shared" si="2"/>
        <v>3648.28</v>
      </c>
      <c r="O57" s="11">
        <v>3593.68</v>
      </c>
      <c r="P57" s="22">
        <v>22.62</v>
      </c>
      <c r="Q57" s="12">
        <f t="shared" si="3"/>
        <v>3616.2999999999997</v>
      </c>
      <c r="R57" s="11">
        <v>3437.78</v>
      </c>
      <c r="S57" s="27">
        <v>21.64</v>
      </c>
      <c r="T57" s="12">
        <f t="shared" si="4"/>
        <v>3459.42</v>
      </c>
      <c r="U57" s="10">
        <v>3794.92</v>
      </c>
      <c r="V57" s="11">
        <v>23.89</v>
      </c>
      <c r="W57" s="12">
        <f t="shared" si="5"/>
        <v>3818.81</v>
      </c>
      <c r="X57" s="11">
        <v>3932.96</v>
      </c>
      <c r="Y57" s="22">
        <v>24.75</v>
      </c>
      <c r="Z57" s="12">
        <f t="shared" si="6"/>
        <v>3957.71</v>
      </c>
      <c r="AA57" s="11">
        <v>66370.516784806459</v>
      </c>
      <c r="AB57" s="27">
        <v>417.78209647267079</v>
      </c>
      <c r="AC57" s="12">
        <f t="shared" si="7"/>
        <v>66788.29888127913</v>
      </c>
      <c r="AD57" s="10">
        <v>147966.79</v>
      </c>
      <c r="AE57" s="34">
        <v>931.41</v>
      </c>
      <c r="AF57" s="12">
        <f t="shared" si="8"/>
        <v>148898.20000000001</v>
      </c>
      <c r="AG57" s="11">
        <v>114005.04</v>
      </c>
      <c r="AH57" s="22">
        <v>717.63</v>
      </c>
      <c r="AI57" s="12">
        <f t="shared" si="9"/>
        <v>114722.67</v>
      </c>
      <c r="AJ57" s="11">
        <v>95120.584151733798</v>
      </c>
      <c r="AK57" s="27">
        <v>598.75918116305184</v>
      </c>
      <c r="AL57" s="12">
        <f t="shared" si="10"/>
        <v>95719.343332896853</v>
      </c>
      <c r="AM57" s="3">
        <f t="shared" si="12"/>
        <v>447878.91221417603</v>
      </c>
    </row>
    <row r="58" spans="1:39" x14ac:dyDescent="0.25">
      <c r="A58" s="1">
        <v>54</v>
      </c>
      <c r="B58" s="45" t="s">
        <v>55</v>
      </c>
      <c r="C58" s="34">
        <v>0</v>
      </c>
      <c r="D58" s="41">
        <v>0</v>
      </c>
      <c r="E58" s="12">
        <f t="shared" si="11"/>
        <v>0</v>
      </c>
      <c r="F58" s="11">
        <v>0</v>
      </c>
      <c r="G58" s="22">
        <v>0</v>
      </c>
      <c r="H58" s="12">
        <f t="shared" si="0"/>
        <v>0</v>
      </c>
      <c r="I58" s="11">
        <v>2809.66</v>
      </c>
      <c r="J58" s="22">
        <v>49.65</v>
      </c>
      <c r="K58" s="12">
        <f t="shared" si="1"/>
        <v>2859.31</v>
      </c>
      <c r="L58" s="10">
        <v>3154.1</v>
      </c>
      <c r="M58" s="34">
        <v>55.73</v>
      </c>
      <c r="N58" s="12">
        <f t="shared" si="2"/>
        <v>3209.83</v>
      </c>
      <c r="O58" s="11">
        <v>3126.45</v>
      </c>
      <c r="P58" s="22">
        <v>55.25</v>
      </c>
      <c r="Q58" s="12">
        <f t="shared" si="3"/>
        <v>3181.7</v>
      </c>
      <c r="R58" s="11">
        <v>2990.82</v>
      </c>
      <c r="S58" s="27">
        <v>52.84</v>
      </c>
      <c r="T58" s="12">
        <f t="shared" si="4"/>
        <v>3043.6600000000003</v>
      </c>
      <c r="U58" s="10">
        <v>3301.53</v>
      </c>
      <c r="V58" s="11">
        <v>58.34</v>
      </c>
      <c r="W58" s="12">
        <f t="shared" si="5"/>
        <v>3359.8700000000003</v>
      </c>
      <c r="X58" s="11">
        <v>3421.62</v>
      </c>
      <c r="Y58" s="22">
        <v>60.46</v>
      </c>
      <c r="Z58" s="12">
        <f t="shared" si="6"/>
        <v>3482.08</v>
      </c>
      <c r="AA58" s="11">
        <v>57741.412279034841</v>
      </c>
      <c r="AB58" s="27">
        <v>1020.2791974065424</v>
      </c>
      <c r="AC58" s="12">
        <f t="shared" si="7"/>
        <v>58761.691476441381</v>
      </c>
      <c r="AD58" s="10">
        <v>128729.02</v>
      </c>
      <c r="AE58" s="34">
        <v>2274.62</v>
      </c>
      <c r="AF58" s="12">
        <f t="shared" si="8"/>
        <v>131003.64</v>
      </c>
      <c r="AG58" s="11">
        <v>99182.78</v>
      </c>
      <c r="AH58" s="22">
        <v>1752.54</v>
      </c>
      <c r="AI58" s="12">
        <f t="shared" si="9"/>
        <v>100935.31999999999</v>
      </c>
      <c r="AJ58" s="11">
        <v>82753.564862782689</v>
      </c>
      <c r="AK58" s="27">
        <v>1462.2348036671165</v>
      </c>
      <c r="AL58" s="12">
        <f t="shared" si="10"/>
        <v>84215.799666449806</v>
      </c>
      <c r="AM58" s="3">
        <f t="shared" si="12"/>
        <v>394052.90114289115</v>
      </c>
    </row>
    <row r="59" spans="1:39" s="38" customFormat="1" x14ac:dyDescent="0.25">
      <c r="A59" s="5">
        <v>55</v>
      </c>
      <c r="B59" s="46" t="s">
        <v>56</v>
      </c>
      <c r="C59" s="39">
        <v>0</v>
      </c>
      <c r="D59" s="35">
        <v>0</v>
      </c>
      <c r="E59" s="15">
        <f t="shared" si="11"/>
        <v>0</v>
      </c>
      <c r="F59" s="14">
        <v>0</v>
      </c>
      <c r="G59" s="23">
        <v>0</v>
      </c>
      <c r="H59" s="15">
        <f t="shared" si="0"/>
        <v>0</v>
      </c>
      <c r="I59" s="14">
        <v>5445.06</v>
      </c>
      <c r="J59" s="23">
        <v>47.43</v>
      </c>
      <c r="K59" s="15">
        <f t="shared" si="1"/>
        <v>5492.4900000000007</v>
      </c>
      <c r="L59" s="13">
        <v>6112.58</v>
      </c>
      <c r="M59" s="36">
        <v>53.24</v>
      </c>
      <c r="N59" s="15">
        <f t="shared" si="2"/>
        <v>6165.82</v>
      </c>
      <c r="O59" s="14">
        <v>6059</v>
      </c>
      <c r="P59" s="23">
        <v>52.77</v>
      </c>
      <c r="Q59" s="15">
        <f t="shared" si="3"/>
        <v>6111.77</v>
      </c>
      <c r="R59" s="14">
        <v>5796.15</v>
      </c>
      <c r="S59" s="28">
        <v>50.48</v>
      </c>
      <c r="T59" s="15">
        <f t="shared" si="4"/>
        <v>5846.6299999999992</v>
      </c>
      <c r="U59" s="13">
        <v>6398.3</v>
      </c>
      <c r="V59" s="14">
        <v>55.73</v>
      </c>
      <c r="W59" s="15">
        <f t="shared" si="5"/>
        <v>6454.03</v>
      </c>
      <c r="X59" s="14">
        <v>6631.02</v>
      </c>
      <c r="Y59" s="23">
        <v>57.75</v>
      </c>
      <c r="Z59" s="15">
        <f t="shared" si="6"/>
        <v>6688.77</v>
      </c>
      <c r="AA59" s="14">
        <v>111901.65947225665</v>
      </c>
      <c r="AB59" s="28">
        <v>974.58662985827596</v>
      </c>
      <c r="AC59" s="15">
        <f t="shared" si="7"/>
        <v>112876.24610211492</v>
      </c>
      <c r="AD59" s="13">
        <v>249474.17</v>
      </c>
      <c r="AE59" s="35">
        <v>2172.75</v>
      </c>
      <c r="AF59" s="15">
        <f t="shared" si="8"/>
        <v>251646.92</v>
      </c>
      <c r="AG59" s="14">
        <v>192214.17</v>
      </c>
      <c r="AH59" s="23">
        <v>1674.05</v>
      </c>
      <c r="AI59" s="15">
        <f t="shared" si="9"/>
        <v>193888.22</v>
      </c>
      <c r="AJ59" s="14">
        <v>160374.69244154065</v>
      </c>
      <c r="AK59" s="28">
        <v>1396.7541013332452</v>
      </c>
      <c r="AL59" s="15">
        <f t="shared" si="10"/>
        <v>161771.44654287389</v>
      </c>
      <c r="AM59" s="37">
        <f t="shared" si="12"/>
        <v>756942.34264498879</v>
      </c>
    </row>
    <row r="60" spans="1:39" x14ac:dyDescent="0.25">
      <c r="A60" s="1">
        <v>56</v>
      </c>
      <c r="B60" s="45" t="s">
        <v>57</v>
      </c>
      <c r="C60" s="34">
        <v>0</v>
      </c>
      <c r="D60" s="41">
        <v>0</v>
      </c>
      <c r="E60" s="12">
        <f t="shared" si="11"/>
        <v>0</v>
      </c>
      <c r="F60" s="11">
        <v>0</v>
      </c>
      <c r="G60" s="22">
        <v>0</v>
      </c>
      <c r="H60" s="12">
        <f t="shared" si="0"/>
        <v>0</v>
      </c>
      <c r="I60" s="11">
        <v>3324.69</v>
      </c>
      <c r="J60" s="22">
        <v>15.62</v>
      </c>
      <c r="K60" s="12">
        <f t="shared" si="1"/>
        <v>3340.31</v>
      </c>
      <c r="L60" s="10">
        <v>3732.27</v>
      </c>
      <c r="M60" s="34">
        <v>17.54</v>
      </c>
      <c r="N60" s="12">
        <f t="shared" si="2"/>
        <v>3749.81</v>
      </c>
      <c r="O60" s="11">
        <v>3699.56</v>
      </c>
      <c r="P60" s="22">
        <v>17.38</v>
      </c>
      <c r="Q60" s="12">
        <f t="shared" si="3"/>
        <v>3716.94</v>
      </c>
      <c r="R60" s="11">
        <v>3539.07</v>
      </c>
      <c r="S60" s="27">
        <v>16.62</v>
      </c>
      <c r="T60" s="12">
        <f t="shared" si="4"/>
        <v>3555.69</v>
      </c>
      <c r="U60" s="10">
        <v>3906.73</v>
      </c>
      <c r="V60" s="11">
        <v>18.36</v>
      </c>
      <c r="W60" s="12">
        <f t="shared" si="5"/>
        <v>3925.09</v>
      </c>
      <c r="X60" s="11">
        <v>4048.83</v>
      </c>
      <c r="Y60" s="22">
        <v>19.02</v>
      </c>
      <c r="Z60" s="12">
        <f t="shared" si="6"/>
        <v>4067.85</v>
      </c>
      <c r="AA60" s="11">
        <v>68325.905873753945</v>
      </c>
      <c r="AB60" s="27">
        <v>320.99000918345303</v>
      </c>
      <c r="AC60" s="12">
        <f t="shared" si="7"/>
        <v>68646.895882937402</v>
      </c>
      <c r="AD60" s="10">
        <v>152326.15</v>
      </c>
      <c r="AE60" s="34">
        <v>715.61</v>
      </c>
      <c r="AF60" s="12">
        <f t="shared" si="8"/>
        <v>153041.75999999998</v>
      </c>
      <c r="AG60" s="11">
        <v>117363.83</v>
      </c>
      <c r="AH60" s="22">
        <v>551.36</v>
      </c>
      <c r="AI60" s="12">
        <f t="shared" si="9"/>
        <v>117915.19</v>
      </c>
      <c r="AJ60" s="11">
        <v>97922.99946194861</v>
      </c>
      <c r="AK60" s="27">
        <v>460.02813171515368</v>
      </c>
      <c r="AL60" s="12">
        <f t="shared" si="10"/>
        <v>98383.027593663763</v>
      </c>
      <c r="AM60" s="3">
        <f t="shared" si="12"/>
        <v>460342.56347660115</v>
      </c>
    </row>
    <row r="61" spans="1:39" x14ac:dyDescent="0.25">
      <c r="A61" s="1">
        <v>57</v>
      </c>
      <c r="B61" s="45" t="s">
        <v>58</v>
      </c>
      <c r="C61" s="34">
        <v>0</v>
      </c>
      <c r="D61" s="41">
        <v>0</v>
      </c>
      <c r="E61" s="12">
        <f t="shared" si="11"/>
        <v>0</v>
      </c>
      <c r="F61" s="11">
        <v>0</v>
      </c>
      <c r="G61" s="22">
        <v>0</v>
      </c>
      <c r="H61" s="12">
        <f t="shared" si="0"/>
        <v>0</v>
      </c>
      <c r="I61" s="11">
        <v>6001.62</v>
      </c>
      <c r="J61" s="22">
        <v>7.08</v>
      </c>
      <c r="K61" s="12">
        <f t="shared" si="1"/>
        <v>6008.7</v>
      </c>
      <c r="L61" s="10">
        <v>6737.36</v>
      </c>
      <c r="M61" s="34">
        <v>7.95</v>
      </c>
      <c r="N61" s="12">
        <f t="shared" si="2"/>
        <v>6745.3099999999995</v>
      </c>
      <c r="O61" s="11">
        <v>6678.3</v>
      </c>
      <c r="P61" s="22">
        <v>7.88</v>
      </c>
      <c r="Q61" s="12">
        <f t="shared" si="3"/>
        <v>6686.18</v>
      </c>
      <c r="R61" s="11">
        <v>6388.59</v>
      </c>
      <c r="S61" s="27">
        <v>7.54</v>
      </c>
      <c r="T61" s="12">
        <f t="shared" si="4"/>
        <v>6396.13</v>
      </c>
      <c r="U61" s="10">
        <v>7052.28</v>
      </c>
      <c r="V61" s="11">
        <v>8.32</v>
      </c>
      <c r="W61" s="12">
        <f t="shared" si="5"/>
        <v>7060.5999999999995</v>
      </c>
      <c r="X61" s="11">
        <v>7308.8</v>
      </c>
      <c r="Y61" s="22">
        <v>8.6199999999999992</v>
      </c>
      <c r="Z61" s="12">
        <f t="shared" si="6"/>
        <v>7317.42</v>
      </c>
      <c r="AA61" s="11">
        <v>123339.4182380415</v>
      </c>
      <c r="AB61" s="27">
        <v>145.51652173913044</v>
      </c>
      <c r="AC61" s="12">
        <f t="shared" si="7"/>
        <v>123484.93475978063</v>
      </c>
      <c r="AD61" s="10">
        <v>274973.57</v>
      </c>
      <c r="AE61" s="34">
        <v>324.41000000000003</v>
      </c>
      <c r="AF61" s="12">
        <f t="shared" si="8"/>
        <v>275297.98</v>
      </c>
      <c r="AG61" s="11">
        <v>211860.87</v>
      </c>
      <c r="AH61" s="22">
        <v>249.95</v>
      </c>
      <c r="AI61" s="12">
        <f t="shared" si="9"/>
        <v>212110.82</v>
      </c>
      <c r="AJ61" s="11">
        <v>176767.00559341183</v>
      </c>
      <c r="AK61" s="27">
        <v>208.54956521739132</v>
      </c>
      <c r="AL61" s="12">
        <f t="shared" si="10"/>
        <v>176975.55515862923</v>
      </c>
      <c r="AM61" s="3">
        <f t="shared" si="12"/>
        <v>828083.62991840986</v>
      </c>
    </row>
    <row r="62" spans="1:39" x14ac:dyDescent="0.25">
      <c r="A62" s="1">
        <v>58</v>
      </c>
      <c r="B62" s="45" t="s">
        <v>59</v>
      </c>
      <c r="C62" s="34">
        <v>0</v>
      </c>
      <c r="D62" s="41">
        <v>0</v>
      </c>
      <c r="E62" s="12">
        <f t="shared" si="11"/>
        <v>0</v>
      </c>
      <c r="F62" s="11">
        <v>0</v>
      </c>
      <c r="G62" s="22">
        <v>0</v>
      </c>
      <c r="H62" s="12">
        <f t="shared" si="0"/>
        <v>0</v>
      </c>
      <c r="I62" s="11">
        <v>2292.5</v>
      </c>
      <c r="J62" s="22">
        <v>45.6</v>
      </c>
      <c r="K62" s="12">
        <f t="shared" si="1"/>
        <v>2338.1</v>
      </c>
      <c r="L62" s="10">
        <v>2573.5300000000002</v>
      </c>
      <c r="M62" s="34">
        <v>51.19</v>
      </c>
      <c r="N62" s="12">
        <f t="shared" si="2"/>
        <v>2624.7200000000003</v>
      </c>
      <c r="O62" s="11">
        <v>2550.98</v>
      </c>
      <c r="P62" s="22">
        <v>50.74</v>
      </c>
      <c r="Q62" s="12">
        <f t="shared" si="3"/>
        <v>2601.7199999999998</v>
      </c>
      <c r="R62" s="11">
        <v>2440.31</v>
      </c>
      <c r="S62" s="27">
        <v>48.53</v>
      </c>
      <c r="T62" s="12">
        <f t="shared" si="4"/>
        <v>2488.84</v>
      </c>
      <c r="U62" s="10">
        <v>2693.83</v>
      </c>
      <c r="V62" s="11">
        <v>53.58</v>
      </c>
      <c r="W62" s="12">
        <f t="shared" si="5"/>
        <v>2747.41</v>
      </c>
      <c r="X62" s="11">
        <v>2791.81</v>
      </c>
      <c r="Y62" s="22">
        <v>55.52</v>
      </c>
      <c r="Z62" s="12">
        <f t="shared" si="6"/>
        <v>2847.33</v>
      </c>
      <c r="AA62" s="11">
        <v>47113.163801701143</v>
      </c>
      <c r="AB62" s="27">
        <v>937.00579773949767</v>
      </c>
      <c r="AC62" s="12">
        <f t="shared" si="7"/>
        <v>48050.16959944064</v>
      </c>
      <c r="AD62" s="10">
        <v>105034.34</v>
      </c>
      <c r="AE62" s="34">
        <v>2088.9699999999998</v>
      </c>
      <c r="AF62" s="12">
        <f t="shared" si="8"/>
        <v>107123.31</v>
      </c>
      <c r="AG62" s="11">
        <v>80926.570000000007</v>
      </c>
      <c r="AH62" s="22">
        <v>1609.5</v>
      </c>
      <c r="AI62" s="12">
        <f t="shared" si="9"/>
        <v>82536.070000000007</v>
      </c>
      <c r="AJ62" s="11">
        <v>67521.421847358914</v>
      </c>
      <c r="AK62" s="27">
        <v>1342.8972535582013</v>
      </c>
      <c r="AL62" s="12">
        <f t="shared" si="10"/>
        <v>68864.319100917113</v>
      </c>
      <c r="AM62" s="3">
        <f t="shared" si="12"/>
        <v>322221.98870035773</v>
      </c>
    </row>
    <row r="63" spans="1:39" x14ac:dyDescent="0.25">
      <c r="A63" s="1">
        <v>59</v>
      </c>
      <c r="B63" s="45" t="s">
        <v>60</v>
      </c>
      <c r="C63" s="34">
        <v>0</v>
      </c>
      <c r="D63" s="41">
        <v>0</v>
      </c>
      <c r="E63" s="12">
        <f t="shared" si="11"/>
        <v>0</v>
      </c>
      <c r="F63" s="11">
        <v>0</v>
      </c>
      <c r="G63" s="22">
        <v>0</v>
      </c>
      <c r="H63" s="12">
        <f t="shared" si="0"/>
        <v>0</v>
      </c>
      <c r="I63" s="11">
        <v>2123.2800000000002</v>
      </c>
      <c r="J63" s="22">
        <v>23.13</v>
      </c>
      <c r="K63" s="12">
        <f t="shared" si="1"/>
        <v>2146.4100000000003</v>
      </c>
      <c r="L63" s="10">
        <v>2383.5700000000002</v>
      </c>
      <c r="M63" s="34">
        <v>25.97</v>
      </c>
      <c r="N63" s="12">
        <f t="shared" si="2"/>
        <v>2409.54</v>
      </c>
      <c r="O63" s="11">
        <v>2362.6799999999998</v>
      </c>
      <c r="P63" s="22">
        <v>25.74</v>
      </c>
      <c r="Q63" s="12">
        <f t="shared" si="3"/>
        <v>2388.4199999999996</v>
      </c>
      <c r="R63" s="11">
        <v>2260.1799999999998</v>
      </c>
      <c r="S63" s="27">
        <v>24.62</v>
      </c>
      <c r="T63" s="12">
        <f t="shared" si="4"/>
        <v>2284.7999999999997</v>
      </c>
      <c r="U63" s="10">
        <v>2494.98</v>
      </c>
      <c r="V63" s="11">
        <v>27.18</v>
      </c>
      <c r="W63" s="12">
        <f t="shared" si="5"/>
        <v>2522.16</v>
      </c>
      <c r="X63" s="11">
        <v>2585.7399999999998</v>
      </c>
      <c r="Y63" s="22">
        <v>28.16</v>
      </c>
      <c r="Z63" s="12">
        <f t="shared" si="6"/>
        <v>2613.8999999999996</v>
      </c>
      <c r="AA63" s="11">
        <v>43635.506217475973</v>
      </c>
      <c r="AB63" s="27">
        <v>475.33453637681907</v>
      </c>
      <c r="AC63" s="12">
        <f t="shared" si="7"/>
        <v>44110.84075385279</v>
      </c>
      <c r="AD63" s="10">
        <v>97281.24</v>
      </c>
      <c r="AE63" s="34">
        <v>1059.71</v>
      </c>
      <c r="AF63" s="12">
        <f t="shared" si="8"/>
        <v>98340.950000000012</v>
      </c>
      <c r="AG63" s="11">
        <v>74952.98</v>
      </c>
      <c r="AH63" s="22">
        <v>816.48</v>
      </c>
      <c r="AI63" s="12">
        <f t="shared" si="9"/>
        <v>75769.459999999992</v>
      </c>
      <c r="AJ63" s="11">
        <v>62537.328956177276</v>
      </c>
      <c r="AK63" s="27">
        <v>681.23401961677223</v>
      </c>
      <c r="AL63" s="12">
        <f t="shared" si="10"/>
        <v>63218.562975794048</v>
      </c>
      <c r="AM63" s="3">
        <f t="shared" si="12"/>
        <v>295805.04372964683</v>
      </c>
    </row>
    <row r="64" spans="1:39" s="38" customFormat="1" x14ac:dyDescent="0.25">
      <c r="A64" s="5">
        <v>60</v>
      </c>
      <c r="B64" s="46" t="s">
        <v>61</v>
      </c>
      <c r="C64" s="39">
        <v>0</v>
      </c>
      <c r="D64" s="35">
        <v>0</v>
      </c>
      <c r="E64" s="15">
        <f t="shared" si="11"/>
        <v>0</v>
      </c>
      <c r="F64" s="14">
        <v>0</v>
      </c>
      <c r="G64" s="23">
        <v>0</v>
      </c>
      <c r="H64" s="15">
        <f t="shared" si="0"/>
        <v>0</v>
      </c>
      <c r="I64" s="14">
        <v>3680.06</v>
      </c>
      <c r="J64" s="23">
        <v>34.17</v>
      </c>
      <c r="K64" s="15">
        <f t="shared" si="1"/>
        <v>3714.23</v>
      </c>
      <c r="L64" s="13">
        <v>4131.2</v>
      </c>
      <c r="M64" s="36">
        <v>38.36</v>
      </c>
      <c r="N64" s="15">
        <f t="shared" si="2"/>
        <v>4169.5599999999995</v>
      </c>
      <c r="O64" s="14">
        <v>4094.98</v>
      </c>
      <c r="P64" s="23">
        <v>38.03</v>
      </c>
      <c r="Q64" s="15">
        <f t="shared" si="3"/>
        <v>4133.01</v>
      </c>
      <c r="R64" s="14">
        <v>3917.34</v>
      </c>
      <c r="S64" s="28">
        <v>36.380000000000003</v>
      </c>
      <c r="T64" s="15">
        <f t="shared" si="4"/>
        <v>3953.7200000000003</v>
      </c>
      <c r="U64" s="13">
        <v>4324.3</v>
      </c>
      <c r="V64" s="14">
        <v>40.159999999999997</v>
      </c>
      <c r="W64" s="15">
        <f t="shared" si="5"/>
        <v>4364.46</v>
      </c>
      <c r="X64" s="14">
        <v>4481.59</v>
      </c>
      <c r="Y64" s="23">
        <v>41.62</v>
      </c>
      <c r="Z64" s="15">
        <f t="shared" si="6"/>
        <v>4523.21</v>
      </c>
      <c r="AA64" s="14">
        <v>75628.953718059594</v>
      </c>
      <c r="AB64" s="28">
        <v>702.33834963096695</v>
      </c>
      <c r="AC64" s="15">
        <f t="shared" si="7"/>
        <v>76331.292067690563</v>
      </c>
      <c r="AD64" s="13">
        <v>168607.6</v>
      </c>
      <c r="AE64" s="35">
        <v>1565.8</v>
      </c>
      <c r="AF64" s="15">
        <f t="shared" si="8"/>
        <v>170173.4</v>
      </c>
      <c r="AG64" s="14">
        <v>129908.32</v>
      </c>
      <c r="AH64" s="23">
        <v>1206.4100000000001</v>
      </c>
      <c r="AI64" s="15">
        <f t="shared" si="9"/>
        <v>131114.73000000001</v>
      </c>
      <c r="AJ64" s="14">
        <v>108389.54712031245</v>
      </c>
      <c r="AK64" s="28">
        <v>1006.573201614885</v>
      </c>
      <c r="AL64" s="15">
        <f t="shared" si="10"/>
        <v>109396.12032192733</v>
      </c>
      <c r="AM64" s="37">
        <f t="shared" si="12"/>
        <v>511873.73238961794</v>
      </c>
    </row>
    <row r="65" spans="1:39" x14ac:dyDescent="0.25">
      <c r="A65" s="1">
        <v>61</v>
      </c>
      <c r="B65" s="45" t="s">
        <v>62</v>
      </c>
      <c r="C65" s="34">
        <v>0</v>
      </c>
      <c r="D65" s="41">
        <v>0</v>
      </c>
      <c r="E65" s="12">
        <f t="shared" si="11"/>
        <v>0</v>
      </c>
      <c r="F65" s="11">
        <v>0</v>
      </c>
      <c r="G65" s="22">
        <v>0</v>
      </c>
      <c r="H65" s="12">
        <f t="shared" si="0"/>
        <v>0</v>
      </c>
      <c r="I65" s="11">
        <v>3330.82</v>
      </c>
      <c r="J65" s="22">
        <v>39.119999999999997</v>
      </c>
      <c r="K65" s="12">
        <f t="shared" si="1"/>
        <v>3369.94</v>
      </c>
      <c r="L65" s="10">
        <v>3739.15</v>
      </c>
      <c r="M65" s="34">
        <v>43.92</v>
      </c>
      <c r="N65" s="12">
        <f t="shared" si="2"/>
        <v>3783.07</v>
      </c>
      <c r="O65" s="11">
        <v>3706.38</v>
      </c>
      <c r="P65" s="22">
        <v>43.53</v>
      </c>
      <c r="Q65" s="12">
        <f t="shared" si="3"/>
        <v>3749.9100000000003</v>
      </c>
      <c r="R65" s="11">
        <v>3545.59</v>
      </c>
      <c r="S65" s="27">
        <v>41.65</v>
      </c>
      <c r="T65" s="12">
        <f t="shared" si="4"/>
        <v>3587.2400000000002</v>
      </c>
      <c r="U65" s="10">
        <v>3913.93</v>
      </c>
      <c r="V65" s="11">
        <v>45.96</v>
      </c>
      <c r="W65" s="12">
        <f t="shared" si="5"/>
        <v>3959.89</v>
      </c>
      <c r="X65" s="11">
        <v>4056.29</v>
      </c>
      <c r="Y65" s="22">
        <v>47.64</v>
      </c>
      <c r="Z65" s="12">
        <f t="shared" si="6"/>
        <v>4103.93</v>
      </c>
      <c r="AA65" s="11">
        <v>68451.8605346931</v>
      </c>
      <c r="AB65" s="27">
        <v>803.92649356731727</v>
      </c>
      <c r="AC65" s="12">
        <f t="shared" si="7"/>
        <v>69255.787028260413</v>
      </c>
      <c r="AD65" s="10">
        <v>152606.95000000001</v>
      </c>
      <c r="AE65" s="34">
        <v>1792.27</v>
      </c>
      <c r="AF65" s="12">
        <f t="shared" si="8"/>
        <v>154399.22</v>
      </c>
      <c r="AG65" s="11">
        <v>117580.18</v>
      </c>
      <c r="AH65" s="22">
        <v>1380.91</v>
      </c>
      <c r="AI65" s="12">
        <f t="shared" si="9"/>
        <v>118961.09</v>
      </c>
      <c r="AJ65" s="11">
        <v>98103.514568739367</v>
      </c>
      <c r="AK65" s="27">
        <v>1152.1684567210427</v>
      </c>
      <c r="AL65" s="12">
        <f t="shared" si="10"/>
        <v>99255.683025460414</v>
      </c>
      <c r="AM65" s="3">
        <f t="shared" si="12"/>
        <v>464425.76005372085</v>
      </c>
    </row>
    <row r="66" spans="1:39" x14ac:dyDescent="0.25">
      <c r="A66" s="1">
        <v>62</v>
      </c>
      <c r="B66" s="45" t="s">
        <v>63</v>
      </c>
      <c r="C66" s="34">
        <v>0</v>
      </c>
      <c r="D66" s="41">
        <v>0</v>
      </c>
      <c r="E66" s="12">
        <f t="shared" si="11"/>
        <v>0</v>
      </c>
      <c r="F66" s="11">
        <v>0</v>
      </c>
      <c r="G66" s="22">
        <v>0</v>
      </c>
      <c r="H66" s="12">
        <f t="shared" si="0"/>
        <v>0</v>
      </c>
      <c r="I66" s="11">
        <v>3285.51</v>
      </c>
      <c r="J66" s="22">
        <v>47.74</v>
      </c>
      <c r="K66" s="12">
        <f t="shared" si="1"/>
        <v>3333.25</v>
      </c>
      <c r="L66" s="10">
        <v>3688.28</v>
      </c>
      <c r="M66" s="34">
        <v>53.6</v>
      </c>
      <c r="N66" s="12">
        <f t="shared" si="2"/>
        <v>3741.88</v>
      </c>
      <c r="O66" s="11">
        <v>3655.95</v>
      </c>
      <c r="P66" s="22">
        <v>53.13</v>
      </c>
      <c r="Q66" s="12">
        <f t="shared" si="3"/>
        <v>3709.08</v>
      </c>
      <c r="R66" s="11">
        <v>3497.35</v>
      </c>
      <c r="S66" s="27">
        <v>50.82</v>
      </c>
      <c r="T66" s="12">
        <f t="shared" si="4"/>
        <v>3548.17</v>
      </c>
      <c r="U66" s="10">
        <v>3860.68</v>
      </c>
      <c r="V66" s="11">
        <v>56.1</v>
      </c>
      <c r="W66" s="12">
        <f t="shared" si="5"/>
        <v>3916.7799999999997</v>
      </c>
      <c r="X66" s="11">
        <v>4001.11</v>
      </c>
      <c r="Y66" s="22">
        <v>58.14</v>
      </c>
      <c r="Z66" s="12">
        <f t="shared" si="6"/>
        <v>4059.25</v>
      </c>
      <c r="AA66" s="11">
        <v>67520.60505678675</v>
      </c>
      <c r="AB66" s="27">
        <v>981.15973638237915</v>
      </c>
      <c r="AC66" s="12">
        <f t="shared" si="7"/>
        <v>68501.764793169132</v>
      </c>
      <c r="AD66" s="10">
        <v>150530.79999999999</v>
      </c>
      <c r="AE66" s="34">
        <v>2187.4</v>
      </c>
      <c r="AF66" s="12">
        <f t="shared" si="8"/>
        <v>152718.19999999998</v>
      </c>
      <c r="AG66" s="11">
        <v>115980.56</v>
      </c>
      <c r="AH66" s="22">
        <v>1685.34</v>
      </c>
      <c r="AI66" s="12">
        <f t="shared" si="9"/>
        <v>117665.9</v>
      </c>
      <c r="AJ66" s="11">
        <v>96768.862235985012</v>
      </c>
      <c r="AK66" s="27">
        <v>1406.1744140765873</v>
      </c>
      <c r="AL66" s="12">
        <f t="shared" si="10"/>
        <v>98175.036650061593</v>
      </c>
      <c r="AM66" s="3">
        <f t="shared" si="12"/>
        <v>459369.31144323072</v>
      </c>
    </row>
    <row r="67" spans="1:39" x14ac:dyDescent="0.25">
      <c r="A67" s="1">
        <v>63</v>
      </c>
      <c r="B67" s="45" t="s">
        <v>64</v>
      </c>
      <c r="C67" s="34">
        <v>0</v>
      </c>
      <c r="D67" s="41">
        <v>0</v>
      </c>
      <c r="E67" s="12">
        <f t="shared" si="11"/>
        <v>0</v>
      </c>
      <c r="F67" s="11">
        <v>0</v>
      </c>
      <c r="G67" s="22">
        <v>0</v>
      </c>
      <c r="H67" s="12">
        <f t="shared" si="0"/>
        <v>0</v>
      </c>
      <c r="I67" s="11">
        <v>3754.02</v>
      </c>
      <c r="J67" s="22">
        <v>20.37</v>
      </c>
      <c r="K67" s="12">
        <f t="shared" si="1"/>
        <v>3774.39</v>
      </c>
      <c r="L67" s="10">
        <v>4214.2299999999996</v>
      </c>
      <c r="M67" s="34">
        <v>22.86</v>
      </c>
      <c r="N67" s="12">
        <f t="shared" si="2"/>
        <v>4237.0899999999992</v>
      </c>
      <c r="O67" s="11">
        <v>4177.29</v>
      </c>
      <c r="P67" s="22">
        <v>22.66</v>
      </c>
      <c r="Q67" s="12">
        <f t="shared" si="3"/>
        <v>4199.95</v>
      </c>
      <c r="R67" s="11">
        <v>3996.07</v>
      </c>
      <c r="S67" s="27">
        <v>21.68</v>
      </c>
      <c r="T67" s="12">
        <f t="shared" si="4"/>
        <v>4017.75</v>
      </c>
      <c r="U67" s="10">
        <v>4411.21</v>
      </c>
      <c r="V67" s="11">
        <v>23.93</v>
      </c>
      <c r="W67" s="12">
        <f t="shared" si="5"/>
        <v>4435.1400000000003</v>
      </c>
      <c r="X67" s="11">
        <v>4571.66</v>
      </c>
      <c r="Y67" s="22">
        <v>24.8</v>
      </c>
      <c r="Z67" s="12">
        <f t="shared" si="6"/>
        <v>4596.46</v>
      </c>
      <c r="AA67" s="11">
        <v>77148.980248690699</v>
      </c>
      <c r="AB67" s="27">
        <v>418.50451798558754</v>
      </c>
      <c r="AC67" s="12">
        <f t="shared" si="7"/>
        <v>77567.48476667628</v>
      </c>
      <c r="AD67" s="10">
        <v>171996.36</v>
      </c>
      <c r="AE67" s="34">
        <v>933.02</v>
      </c>
      <c r="AF67" s="12">
        <f t="shared" si="8"/>
        <v>172929.37999999998</v>
      </c>
      <c r="AG67" s="11">
        <v>132519.28</v>
      </c>
      <c r="AH67" s="22">
        <v>718.87</v>
      </c>
      <c r="AI67" s="12">
        <f t="shared" si="9"/>
        <v>133238.15</v>
      </c>
      <c r="AJ67" s="11">
        <v>110568.01157296325</v>
      </c>
      <c r="AK67" s="27">
        <v>599.79580849868512</v>
      </c>
      <c r="AL67" s="12">
        <f t="shared" si="10"/>
        <v>111167.80738146194</v>
      </c>
      <c r="AM67" s="3">
        <f t="shared" si="12"/>
        <v>520163.60214813822</v>
      </c>
    </row>
    <row r="68" spans="1:39" x14ac:dyDescent="0.25">
      <c r="A68" s="1">
        <v>64</v>
      </c>
      <c r="B68" s="45" t="s">
        <v>65</v>
      </c>
      <c r="C68" s="34">
        <v>0</v>
      </c>
      <c r="D68" s="41">
        <v>0</v>
      </c>
      <c r="E68" s="12">
        <f t="shared" si="11"/>
        <v>0</v>
      </c>
      <c r="F68" s="11">
        <v>0</v>
      </c>
      <c r="G68" s="22">
        <v>0</v>
      </c>
      <c r="H68" s="12">
        <f t="shared" si="0"/>
        <v>0</v>
      </c>
      <c r="I68" s="11">
        <v>3571</v>
      </c>
      <c r="J68" s="22">
        <v>46.17</v>
      </c>
      <c r="K68" s="12">
        <f t="shared" si="1"/>
        <v>3617.17</v>
      </c>
      <c r="L68" s="10">
        <v>4008.77</v>
      </c>
      <c r="M68" s="34">
        <v>51.83</v>
      </c>
      <c r="N68" s="12">
        <f t="shared" si="2"/>
        <v>4060.6</v>
      </c>
      <c r="O68" s="11">
        <v>3973.63</v>
      </c>
      <c r="P68" s="22">
        <v>51.38</v>
      </c>
      <c r="Q68" s="12">
        <f t="shared" si="3"/>
        <v>4025.01</v>
      </c>
      <c r="R68" s="11">
        <v>3801.25</v>
      </c>
      <c r="S68" s="27">
        <v>49.15</v>
      </c>
      <c r="T68" s="12">
        <f t="shared" si="4"/>
        <v>3850.4</v>
      </c>
      <c r="U68" s="10">
        <v>4196.1499999999996</v>
      </c>
      <c r="V68" s="11">
        <v>54.26</v>
      </c>
      <c r="W68" s="12">
        <f t="shared" si="5"/>
        <v>4250.41</v>
      </c>
      <c r="X68" s="11">
        <v>4348.78</v>
      </c>
      <c r="Y68" s="22">
        <v>56.24</v>
      </c>
      <c r="Z68" s="12">
        <f t="shared" si="6"/>
        <v>4405.0199999999995</v>
      </c>
      <c r="AA68" s="11">
        <v>73387.767484829703</v>
      </c>
      <c r="AB68" s="27">
        <v>948.94223874103636</v>
      </c>
      <c r="AC68" s="12">
        <f t="shared" si="7"/>
        <v>74336.709723570733</v>
      </c>
      <c r="AD68" s="10">
        <v>163611.09</v>
      </c>
      <c r="AE68" s="34">
        <v>2115.58</v>
      </c>
      <c r="AF68" s="12">
        <f t="shared" si="8"/>
        <v>165726.66999999998</v>
      </c>
      <c r="AG68" s="11">
        <v>126058.62</v>
      </c>
      <c r="AH68" s="22">
        <v>1630</v>
      </c>
      <c r="AI68" s="12">
        <f t="shared" si="9"/>
        <v>127688.62</v>
      </c>
      <c r="AJ68" s="11">
        <v>105177.53440706426</v>
      </c>
      <c r="AK68" s="27">
        <v>1360.0011512459291</v>
      </c>
      <c r="AL68" s="12">
        <f t="shared" si="10"/>
        <v>106537.53555831019</v>
      </c>
      <c r="AM68" s="3">
        <f t="shared" si="12"/>
        <v>498498.14528188086</v>
      </c>
    </row>
    <row r="69" spans="1:39" s="38" customFormat="1" x14ac:dyDescent="0.25">
      <c r="A69" s="5">
        <v>65</v>
      </c>
      <c r="B69" s="46" t="s">
        <v>66</v>
      </c>
      <c r="C69" s="39">
        <v>0</v>
      </c>
      <c r="D69" s="35">
        <v>0</v>
      </c>
      <c r="E69" s="15">
        <f t="shared" si="11"/>
        <v>0</v>
      </c>
      <c r="F69" s="14">
        <v>0</v>
      </c>
      <c r="G69" s="23">
        <v>0</v>
      </c>
      <c r="H69" s="15">
        <f t="shared" ref="H69:H103" si="13">F69+G69</f>
        <v>0</v>
      </c>
      <c r="I69" s="14">
        <v>2812.18</v>
      </c>
      <c r="J69" s="23">
        <v>21.35</v>
      </c>
      <c r="K69" s="15">
        <f t="shared" ref="K69:K103" si="14">I69+J69</f>
        <v>2833.5299999999997</v>
      </c>
      <c r="L69" s="13">
        <v>3156.92</v>
      </c>
      <c r="M69" s="36">
        <v>23.97</v>
      </c>
      <c r="N69" s="15">
        <f t="shared" ref="N69:N103" si="15">L69+M69</f>
        <v>3180.89</v>
      </c>
      <c r="O69" s="14">
        <v>3129.25</v>
      </c>
      <c r="P69" s="23">
        <v>23.76</v>
      </c>
      <c r="Q69" s="15">
        <f t="shared" ref="Q69:Q103" si="16">O69+P69</f>
        <v>3153.01</v>
      </c>
      <c r="R69" s="14">
        <v>2993.5</v>
      </c>
      <c r="S69" s="28">
        <v>22.73</v>
      </c>
      <c r="T69" s="15">
        <f t="shared" ref="T69:T103" si="17">R69+S69</f>
        <v>3016.23</v>
      </c>
      <c r="U69" s="13">
        <v>3304.49</v>
      </c>
      <c r="V69" s="14">
        <v>25.09</v>
      </c>
      <c r="W69" s="15">
        <f t="shared" ref="W69:W103" si="18">U69+V69</f>
        <v>3329.58</v>
      </c>
      <c r="X69" s="14">
        <v>3424.68</v>
      </c>
      <c r="Y69" s="23">
        <v>26</v>
      </c>
      <c r="Z69" s="15">
        <f t="shared" ref="Z69:Z103" si="19">X69+Y69</f>
        <v>3450.68</v>
      </c>
      <c r="AA69" s="14">
        <v>57793.15059577104</v>
      </c>
      <c r="AB69" s="28">
        <v>438.85662855232852</v>
      </c>
      <c r="AC69" s="15">
        <f t="shared" ref="AC69:AC103" si="20">AA69+AB69</f>
        <v>58232.007224323366</v>
      </c>
      <c r="AD69" s="13">
        <v>128844.36</v>
      </c>
      <c r="AE69" s="35">
        <v>978.39</v>
      </c>
      <c r="AF69" s="15">
        <f t="shared" ref="AF69:AF103" si="21">AD69+AE69</f>
        <v>129822.75</v>
      </c>
      <c r="AG69" s="14">
        <v>99271.65</v>
      </c>
      <c r="AH69" s="23">
        <v>753.83</v>
      </c>
      <c r="AI69" s="15">
        <f t="shared" ref="AI69:AI103" si="22">AG69+AH69</f>
        <v>100025.48</v>
      </c>
      <c r="AJ69" s="14">
        <v>82827.714939494195</v>
      </c>
      <c r="AK69" s="28">
        <v>628.96050557697117</v>
      </c>
      <c r="AL69" s="15">
        <f t="shared" ref="AL69:AL103" si="23">AJ69+AK69</f>
        <v>83456.67544507116</v>
      </c>
      <c r="AM69" s="37">
        <f t="shared" si="12"/>
        <v>390500.83266939456</v>
      </c>
    </row>
    <row r="70" spans="1:39" x14ac:dyDescent="0.25">
      <c r="A70" s="1">
        <v>66</v>
      </c>
      <c r="B70" s="45" t="s">
        <v>67</v>
      </c>
      <c r="C70" s="34">
        <v>0</v>
      </c>
      <c r="D70" s="41">
        <v>0</v>
      </c>
      <c r="E70" s="12">
        <f t="shared" ref="E70:E103" si="24">C70+D70</f>
        <v>0</v>
      </c>
      <c r="F70" s="11">
        <v>0</v>
      </c>
      <c r="G70" s="22">
        <v>0</v>
      </c>
      <c r="H70" s="12">
        <f t="shared" si="13"/>
        <v>0</v>
      </c>
      <c r="I70" s="11">
        <v>2740.39</v>
      </c>
      <c r="J70" s="22">
        <v>27.32</v>
      </c>
      <c r="K70" s="12">
        <f t="shared" si="14"/>
        <v>2767.71</v>
      </c>
      <c r="L70" s="10">
        <v>3076.33</v>
      </c>
      <c r="M70" s="34">
        <v>30.67</v>
      </c>
      <c r="N70" s="12">
        <f t="shared" si="15"/>
        <v>3107</v>
      </c>
      <c r="O70" s="11">
        <v>3049.37</v>
      </c>
      <c r="P70" s="22">
        <v>30.4</v>
      </c>
      <c r="Q70" s="12">
        <f t="shared" si="16"/>
        <v>3079.77</v>
      </c>
      <c r="R70" s="11">
        <v>2917.08</v>
      </c>
      <c r="S70" s="27">
        <v>29.07</v>
      </c>
      <c r="T70" s="12">
        <f t="shared" si="17"/>
        <v>2946.15</v>
      </c>
      <c r="U70" s="10">
        <v>3220.13</v>
      </c>
      <c r="V70" s="11">
        <v>32.1</v>
      </c>
      <c r="W70" s="12">
        <f t="shared" si="18"/>
        <v>3252.23</v>
      </c>
      <c r="X70" s="11">
        <v>3337.26</v>
      </c>
      <c r="Y70" s="22">
        <v>33.270000000000003</v>
      </c>
      <c r="Z70" s="12">
        <f t="shared" si="19"/>
        <v>3370.53</v>
      </c>
      <c r="AA70" s="11">
        <v>56317.772781010812</v>
      </c>
      <c r="AB70" s="27">
        <v>561.36496397616804</v>
      </c>
      <c r="AC70" s="12">
        <f t="shared" si="20"/>
        <v>56879.137744986983</v>
      </c>
      <c r="AD70" s="10">
        <v>125555.15</v>
      </c>
      <c r="AE70" s="34">
        <v>1251.51</v>
      </c>
      <c r="AF70" s="12">
        <f t="shared" si="21"/>
        <v>126806.65999999999</v>
      </c>
      <c r="AG70" s="11">
        <v>96737.38</v>
      </c>
      <c r="AH70" s="22">
        <v>964.26</v>
      </c>
      <c r="AI70" s="12">
        <f t="shared" si="22"/>
        <v>97701.64</v>
      </c>
      <c r="AJ70" s="11">
        <v>80713.239922830937</v>
      </c>
      <c r="AK70" s="27">
        <v>804.53259582883675</v>
      </c>
      <c r="AL70" s="12">
        <f t="shared" si="23"/>
        <v>81517.772518659767</v>
      </c>
      <c r="AM70" s="3">
        <f t="shared" ref="AM70:AM103" si="25">E70+H70+K70+N70+Q70+T70+W70+Z70+AC70+AF70+AI70+AL70</f>
        <v>381428.60026364675</v>
      </c>
    </row>
    <row r="71" spans="1:39" x14ac:dyDescent="0.25">
      <c r="A71" s="1">
        <v>67</v>
      </c>
      <c r="B71" s="45" t="s">
        <v>68</v>
      </c>
      <c r="C71" s="34">
        <v>0</v>
      </c>
      <c r="D71" s="41">
        <v>0</v>
      </c>
      <c r="E71" s="12">
        <f t="shared" si="24"/>
        <v>0</v>
      </c>
      <c r="F71" s="11">
        <v>0</v>
      </c>
      <c r="G71" s="22">
        <v>0</v>
      </c>
      <c r="H71" s="12">
        <f t="shared" si="13"/>
        <v>0</v>
      </c>
      <c r="I71" s="11">
        <v>3271.32</v>
      </c>
      <c r="J71" s="22">
        <v>17.48</v>
      </c>
      <c r="K71" s="12">
        <f t="shared" si="14"/>
        <v>3288.8</v>
      </c>
      <c r="L71" s="10">
        <v>3672.36</v>
      </c>
      <c r="M71" s="34">
        <v>19.62</v>
      </c>
      <c r="N71" s="12">
        <f t="shared" si="15"/>
        <v>3691.98</v>
      </c>
      <c r="O71" s="11">
        <v>3640.17</v>
      </c>
      <c r="P71" s="22">
        <v>19.45</v>
      </c>
      <c r="Q71" s="12">
        <f t="shared" si="16"/>
        <v>3659.62</v>
      </c>
      <c r="R71" s="11">
        <v>3482.25</v>
      </c>
      <c r="S71" s="27">
        <v>18.600000000000001</v>
      </c>
      <c r="T71" s="12">
        <f t="shared" si="17"/>
        <v>3500.85</v>
      </c>
      <c r="U71" s="10">
        <v>3844.01</v>
      </c>
      <c r="V71" s="11">
        <v>20.53</v>
      </c>
      <c r="W71" s="12">
        <f t="shared" si="18"/>
        <v>3864.5400000000004</v>
      </c>
      <c r="X71" s="11">
        <v>3983.83</v>
      </c>
      <c r="Y71" s="22">
        <v>21.28</v>
      </c>
      <c r="Z71" s="12">
        <f t="shared" si="19"/>
        <v>4005.11</v>
      </c>
      <c r="AA71" s="11">
        <v>67229.093284868839</v>
      </c>
      <c r="AB71" s="27">
        <v>359.14009991735742</v>
      </c>
      <c r="AC71" s="12">
        <f t="shared" si="20"/>
        <v>67588.233384786203</v>
      </c>
      <c r="AD71" s="10">
        <v>149880.91</v>
      </c>
      <c r="AE71" s="34">
        <v>800.68</v>
      </c>
      <c r="AF71" s="12">
        <f t="shared" si="21"/>
        <v>150681.59</v>
      </c>
      <c r="AG71" s="11">
        <v>115479.83</v>
      </c>
      <c r="AH71" s="22">
        <v>616.9</v>
      </c>
      <c r="AI71" s="12">
        <f t="shared" si="22"/>
        <v>116096.73</v>
      </c>
      <c r="AJ71" s="11">
        <v>96351.074769874947</v>
      </c>
      <c r="AK71" s="27">
        <v>514.71386254302843</v>
      </c>
      <c r="AL71" s="12">
        <f t="shared" si="23"/>
        <v>96865.788632417971</v>
      </c>
      <c r="AM71" s="3">
        <f t="shared" si="25"/>
        <v>453243.24201720417</v>
      </c>
    </row>
    <row r="72" spans="1:39" x14ac:dyDescent="0.25">
      <c r="A72" s="1">
        <v>68</v>
      </c>
      <c r="B72" s="45" t="s">
        <v>69</v>
      </c>
      <c r="C72" s="34">
        <v>0</v>
      </c>
      <c r="D72" s="41">
        <v>0</v>
      </c>
      <c r="E72" s="12">
        <f t="shared" si="24"/>
        <v>0</v>
      </c>
      <c r="F72" s="11">
        <v>0</v>
      </c>
      <c r="G72" s="22">
        <v>0</v>
      </c>
      <c r="H72" s="12">
        <f t="shared" si="13"/>
        <v>0</v>
      </c>
      <c r="I72" s="11">
        <v>2021.64</v>
      </c>
      <c r="J72" s="22">
        <v>10.26</v>
      </c>
      <c r="K72" s="12">
        <f t="shared" si="14"/>
        <v>2031.9</v>
      </c>
      <c r="L72" s="10">
        <v>2269.4699999999998</v>
      </c>
      <c r="M72" s="34">
        <v>11.52</v>
      </c>
      <c r="N72" s="12">
        <f t="shared" si="15"/>
        <v>2280.9899999999998</v>
      </c>
      <c r="O72" s="11">
        <v>2249.58</v>
      </c>
      <c r="P72" s="22">
        <v>11.42</v>
      </c>
      <c r="Q72" s="12">
        <f t="shared" si="16"/>
        <v>2261</v>
      </c>
      <c r="R72" s="11">
        <v>2151.9899999999998</v>
      </c>
      <c r="S72" s="27">
        <v>10.92</v>
      </c>
      <c r="T72" s="12">
        <f t="shared" si="17"/>
        <v>2162.91</v>
      </c>
      <c r="U72" s="10">
        <v>2375.56</v>
      </c>
      <c r="V72" s="11">
        <v>12.06</v>
      </c>
      <c r="W72" s="12">
        <f t="shared" si="18"/>
        <v>2387.62</v>
      </c>
      <c r="X72" s="11">
        <v>2461.96</v>
      </c>
      <c r="Y72" s="22">
        <v>12.49</v>
      </c>
      <c r="Z72" s="12">
        <f t="shared" si="19"/>
        <v>2474.4499999999998</v>
      </c>
      <c r="AA72" s="11">
        <v>41546.801764144773</v>
      </c>
      <c r="AB72" s="27">
        <v>210.84991501646149</v>
      </c>
      <c r="AC72" s="12">
        <f t="shared" si="20"/>
        <v>41757.651679161238</v>
      </c>
      <c r="AD72" s="10">
        <v>92624.67</v>
      </c>
      <c r="AE72" s="34">
        <v>470.07</v>
      </c>
      <c r="AF72" s="12">
        <f t="shared" si="21"/>
        <v>93094.74</v>
      </c>
      <c r="AG72" s="11">
        <v>71365.2</v>
      </c>
      <c r="AH72" s="22">
        <v>362.18</v>
      </c>
      <c r="AI72" s="12">
        <f t="shared" si="22"/>
        <v>71727.37999999999</v>
      </c>
      <c r="AJ72" s="11">
        <v>59543.849360932159</v>
      </c>
      <c r="AK72" s="27">
        <v>302.18420057088179</v>
      </c>
      <c r="AL72" s="12">
        <f t="shared" si="23"/>
        <v>59846.033561503042</v>
      </c>
      <c r="AM72" s="3">
        <f t="shared" si="25"/>
        <v>280024.67524066428</v>
      </c>
    </row>
    <row r="73" spans="1:39" x14ac:dyDescent="0.25">
      <c r="A73" s="1">
        <v>69</v>
      </c>
      <c r="B73" s="45" t="s">
        <v>70</v>
      </c>
      <c r="C73" s="34">
        <v>0</v>
      </c>
      <c r="D73" s="41">
        <v>0</v>
      </c>
      <c r="E73" s="12">
        <f t="shared" si="24"/>
        <v>0</v>
      </c>
      <c r="F73" s="11">
        <v>0</v>
      </c>
      <c r="G73" s="22">
        <v>0</v>
      </c>
      <c r="H73" s="12">
        <f t="shared" si="13"/>
        <v>0</v>
      </c>
      <c r="I73" s="11">
        <v>2320.5300000000002</v>
      </c>
      <c r="J73" s="22">
        <v>7.68</v>
      </c>
      <c r="K73" s="12">
        <f t="shared" si="14"/>
        <v>2328.21</v>
      </c>
      <c r="L73" s="10">
        <v>2605</v>
      </c>
      <c r="M73" s="34">
        <v>8.6199999999999992</v>
      </c>
      <c r="N73" s="12">
        <f t="shared" si="15"/>
        <v>2613.62</v>
      </c>
      <c r="O73" s="11">
        <v>2582.17</v>
      </c>
      <c r="P73" s="22">
        <v>8.5500000000000007</v>
      </c>
      <c r="Q73" s="12">
        <f t="shared" si="16"/>
        <v>2590.7200000000003</v>
      </c>
      <c r="R73" s="11">
        <v>2470.15</v>
      </c>
      <c r="S73" s="27">
        <v>8.18</v>
      </c>
      <c r="T73" s="12">
        <f t="shared" si="17"/>
        <v>2478.33</v>
      </c>
      <c r="U73" s="10">
        <v>2726.77</v>
      </c>
      <c r="V73" s="11">
        <v>9.0299999999999994</v>
      </c>
      <c r="W73" s="12">
        <f t="shared" si="18"/>
        <v>2735.8</v>
      </c>
      <c r="X73" s="11">
        <v>2825.95</v>
      </c>
      <c r="Y73" s="22">
        <v>9.36</v>
      </c>
      <c r="Z73" s="12">
        <f t="shared" si="19"/>
        <v>2835.31</v>
      </c>
      <c r="AA73" s="11">
        <v>47689.253427340911</v>
      </c>
      <c r="AB73" s="27">
        <v>157.88697055360504</v>
      </c>
      <c r="AC73" s="12">
        <f t="shared" si="20"/>
        <v>47847.140397894516</v>
      </c>
      <c r="AD73" s="10">
        <v>106318.68</v>
      </c>
      <c r="AE73" s="34">
        <v>351.99</v>
      </c>
      <c r="AF73" s="12">
        <f t="shared" si="21"/>
        <v>106670.67</v>
      </c>
      <c r="AG73" s="11">
        <v>81916.12</v>
      </c>
      <c r="AH73" s="22">
        <v>271.2</v>
      </c>
      <c r="AI73" s="12">
        <f t="shared" si="22"/>
        <v>82187.319999999992</v>
      </c>
      <c r="AJ73" s="11">
        <v>68347.059259408605</v>
      </c>
      <c r="AK73" s="27">
        <v>226.27824702124894</v>
      </c>
      <c r="AL73" s="12">
        <f t="shared" si="23"/>
        <v>68573.33750642986</v>
      </c>
      <c r="AM73" s="3">
        <f t="shared" si="25"/>
        <v>320860.4579043244</v>
      </c>
    </row>
    <row r="74" spans="1:39" s="38" customFormat="1" x14ac:dyDescent="0.25">
      <c r="A74" s="5">
        <v>70</v>
      </c>
      <c r="B74" s="46" t="s">
        <v>71</v>
      </c>
      <c r="C74" s="39">
        <v>0</v>
      </c>
      <c r="D74" s="35">
        <v>0</v>
      </c>
      <c r="E74" s="15">
        <f t="shared" si="24"/>
        <v>0</v>
      </c>
      <c r="F74" s="14">
        <v>0</v>
      </c>
      <c r="G74" s="23">
        <v>0</v>
      </c>
      <c r="H74" s="15">
        <f t="shared" si="13"/>
        <v>0</v>
      </c>
      <c r="I74" s="14">
        <v>2908.71</v>
      </c>
      <c r="J74" s="23">
        <v>12.06</v>
      </c>
      <c r="K74" s="15">
        <f t="shared" si="14"/>
        <v>2920.77</v>
      </c>
      <c r="L74" s="13">
        <v>3265.29</v>
      </c>
      <c r="M74" s="36">
        <v>13.54</v>
      </c>
      <c r="N74" s="15">
        <f t="shared" si="15"/>
        <v>3278.83</v>
      </c>
      <c r="O74" s="14">
        <v>3236.67</v>
      </c>
      <c r="P74" s="23">
        <v>13.42</v>
      </c>
      <c r="Q74" s="15">
        <f t="shared" si="16"/>
        <v>3250.09</v>
      </c>
      <c r="R74" s="14">
        <v>3096.26</v>
      </c>
      <c r="S74" s="28">
        <v>12.84</v>
      </c>
      <c r="T74" s="15">
        <f t="shared" si="17"/>
        <v>3109.1000000000004</v>
      </c>
      <c r="U74" s="13">
        <v>3417.92</v>
      </c>
      <c r="V74" s="14">
        <v>14.17</v>
      </c>
      <c r="W74" s="15">
        <f t="shared" si="18"/>
        <v>3432.09</v>
      </c>
      <c r="X74" s="14">
        <v>3542.24</v>
      </c>
      <c r="Y74" s="23">
        <v>14.69</v>
      </c>
      <c r="Z74" s="15">
        <f t="shared" si="19"/>
        <v>3556.93</v>
      </c>
      <c r="AA74" s="14">
        <v>59776.941706169098</v>
      </c>
      <c r="AB74" s="28">
        <v>247.91310291159891</v>
      </c>
      <c r="AC74" s="15">
        <f t="shared" si="20"/>
        <v>60024.854809080694</v>
      </c>
      <c r="AD74" s="13">
        <v>133267.04</v>
      </c>
      <c r="AE74" s="35">
        <v>552.70000000000005</v>
      </c>
      <c r="AF74" s="15">
        <f t="shared" si="21"/>
        <v>133819.74000000002</v>
      </c>
      <c r="AG74" s="14">
        <v>102679.22</v>
      </c>
      <c r="AH74" s="23">
        <v>425.84</v>
      </c>
      <c r="AI74" s="15">
        <f t="shared" si="22"/>
        <v>103105.06</v>
      </c>
      <c r="AJ74" s="14">
        <v>85670.835324828848</v>
      </c>
      <c r="AK74" s="28">
        <v>355.30469736765474</v>
      </c>
      <c r="AL74" s="15">
        <f t="shared" si="23"/>
        <v>86026.140022196501</v>
      </c>
      <c r="AM74" s="37">
        <f t="shared" si="25"/>
        <v>402523.60483127722</v>
      </c>
    </row>
    <row r="75" spans="1:39" x14ac:dyDescent="0.25">
      <c r="A75" s="1">
        <v>71</v>
      </c>
      <c r="B75" s="45" t="s">
        <v>72</v>
      </c>
      <c r="C75" s="34">
        <v>0</v>
      </c>
      <c r="D75" s="41">
        <v>0</v>
      </c>
      <c r="E75" s="12">
        <f t="shared" si="24"/>
        <v>0</v>
      </c>
      <c r="F75" s="11">
        <v>0</v>
      </c>
      <c r="G75" s="22">
        <v>0</v>
      </c>
      <c r="H75" s="12">
        <f t="shared" si="13"/>
        <v>0</v>
      </c>
      <c r="I75" s="11">
        <v>3298.41</v>
      </c>
      <c r="J75" s="22">
        <v>5.56</v>
      </c>
      <c r="K75" s="12">
        <f t="shared" si="14"/>
        <v>3303.97</v>
      </c>
      <c r="L75" s="10">
        <v>3702.76</v>
      </c>
      <c r="M75" s="34">
        <v>6.24</v>
      </c>
      <c r="N75" s="12">
        <f t="shared" si="15"/>
        <v>3709</v>
      </c>
      <c r="O75" s="11">
        <v>3670.31</v>
      </c>
      <c r="P75" s="22">
        <v>6.18</v>
      </c>
      <c r="Q75" s="12">
        <f t="shared" si="16"/>
        <v>3676.49</v>
      </c>
      <c r="R75" s="11">
        <v>3511.08</v>
      </c>
      <c r="S75" s="27">
        <v>5.92</v>
      </c>
      <c r="T75" s="12">
        <f t="shared" si="17"/>
        <v>3517</v>
      </c>
      <c r="U75" s="10">
        <v>3875.84</v>
      </c>
      <c r="V75" s="11">
        <v>6.53</v>
      </c>
      <c r="W75" s="12">
        <f t="shared" si="18"/>
        <v>3882.3700000000003</v>
      </c>
      <c r="X75" s="11">
        <v>4016.82</v>
      </c>
      <c r="Y75" s="22">
        <v>6.77</v>
      </c>
      <c r="Z75" s="12">
        <f t="shared" si="19"/>
        <v>4023.59</v>
      </c>
      <c r="AA75" s="11">
        <v>67785.69640605725</v>
      </c>
      <c r="AB75" s="27">
        <v>114.21066606340692</v>
      </c>
      <c r="AC75" s="12">
        <f t="shared" si="20"/>
        <v>67899.907072120652</v>
      </c>
      <c r="AD75" s="10">
        <v>151121.79999999999</v>
      </c>
      <c r="AE75" s="34">
        <v>254.62</v>
      </c>
      <c r="AF75" s="12">
        <f t="shared" si="21"/>
        <v>151376.41999999998</v>
      </c>
      <c r="AG75" s="11">
        <v>116435.91</v>
      </c>
      <c r="AH75" s="22">
        <v>196.18</v>
      </c>
      <c r="AI75" s="12">
        <f t="shared" si="22"/>
        <v>116632.09</v>
      </c>
      <c r="AJ75" s="11">
        <v>97148.784605400011</v>
      </c>
      <c r="AK75" s="27">
        <v>163.68526645768026</v>
      </c>
      <c r="AL75" s="12">
        <f t="shared" si="23"/>
        <v>97312.469871857698</v>
      </c>
      <c r="AM75" s="3">
        <f t="shared" si="25"/>
        <v>455333.3069439783</v>
      </c>
    </row>
    <row r="76" spans="1:39" x14ac:dyDescent="0.25">
      <c r="A76" s="1">
        <v>72</v>
      </c>
      <c r="B76" s="45" t="s">
        <v>73</v>
      </c>
      <c r="C76" s="34">
        <v>0</v>
      </c>
      <c r="D76" s="41">
        <v>0</v>
      </c>
      <c r="E76" s="12">
        <f t="shared" si="24"/>
        <v>0</v>
      </c>
      <c r="F76" s="11">
        <v>0</v>
      </c>
      <c r="G76" s="22">
        <v>0</v>
      </c>
      <c r="H76" s="12">
        <f t="shared" si="13"/>
        <v>0</v>
      </c>
      <c r="I76" s="11">
        <v>2379.3200000000002</v>
      </c>
      <c r="J76" s="22">
        <v>34.31</v>
      </c>
      <c r="K76" s="12">
        <f t="shared" si="14"/>
        <v>2413.63</v>
      </c>
      <c r="L76" s="10">
        <v>2671</v>
      </c>
      <c r="M76" s="34">
        <v>38.520000000000003</v>
      </c>
      <c r="N76" s="12">
        <f t="shared" si="15"/>
        <v>2709.52</v>
      </c>
      <c r="O76" s="11">
        <v>2647.59</v>
      </c>
      <c r="P76" s="22">
        <v>38.18</v>
      </c>
      <c r="Q76" s="12">
        <f t="shared" si="16"/>
        <v>2685.77</v>
      </c>
      <c r="R76" s="11">
        <v>2532.7399999999998</v>
      </c>
      <c r="S76" s="27">
        <v>36.520000000000003</v>
      </c>
      <c r="T76" s="12">
        <f t="shared" si="17"/>
        <v>2569.2599999999998</v>
      </c>
      <c r="U76" s="10">
        <v>2795.85</v>
      </c>
      <c r="V76" s="11">
        <v>40.32</v>
      </c>
      <c r="W76" s="12">
        <f t="shared" si="18"/>
        <v>2836.17</v>
      </c>
      <c r="X76" s="11">
        <v>2897.55</v>
      </c>
      <c r="Y76" s="22">
        <v>41.79</v>
      </c>
      <c r="Z76" s="12">
        <f t="shared" si="19"/>
        <v>2939.34</v>
      </c>
      <c r="AA76" s="11">
        <v>48897.520044406156</v>
      </c>
      <c r="AB76" s="27">
        <v>705.14004088538491</v>
      </c>
      <c r="AC76" s="12">
        <f t="shared" si="20"/>
        <v>49602.660085291544</v>
      </c>
      <c r="AD76" s="10">
        <v>109012.4</v>
      </c>
      <c r="AE76" s="34">
        <v>1572.04</v>
      </c>
      <c r="AF76" s="12">
        <f t="shared" si="21"/>
        <v>110584.43999999999</v>
      </c>
      <c r="AG76" s="11">
        <v>83991.57</v>
      </c>
      <c r="AH76" s="22">
        <v>1211.22</v>
      </c>
      <c r="AI76" s="12">
        <f t="shared" si="22"/>
        <v>85202.790000000008</v>
      </c>
      <c r="AJ76" s="11">
        <v>70078.717109820209</v>
      </c>
      <c r="AK76" s="27">
        <v>1010.5861338441982</v>
      </c>
      <c r="AL76" s="12">
        <f t="shared" si="23"/>
        <v>71089.303243664413</v>
      </c>
      <c r="AM76" s="3">
        <f t="shared" si="25"/>
        <v>332632.88332895597</v>
      </c>
    </row>
    <row r="77" spans="1:39" x14ac:dyDescent="0.25">
      <c r="A77" s="1">
        <v>73</v>
      </c>
      <c r="B77" s="45" t="s">
        <v>74</v>
      </c>
      <c r="C77" s="34">
        <v>0</v>
      </c>
      <c r="D77" s="41">
        <v>0</v>
      </c>
      <c r="E77" s="12">
        <f t="shared" si="24"/>
        <v>0</v>
      </c>
      <c r="F77" s="11">
        <v>0</v>
      </c>
      <c r="G77" s="22">
        <v>0</v>
      </c>
      <c r="H77" s="12">
        <f t="shared" si="13"/>
        <v>0</v>
      </c>
      <c r="I77" s="11">
        <v>2981.26</v>
      </c>
      <c r="J77" s="22">
        <v>19.11</v>
      </c>
      <c r="K77" s="12">
        <f t="shared" si="14"/>
        <v>3000.3700000000003</v>
      </c>
      <c r="L77" s="10">
        <v>3346.73</v>
      </c>
      <c r="M77" s="34">
        <v>21.46</v>
      </c>
      <c r="N77" s="12">
        <f t="shared" si="15"/>
        <v>3368.19</v>
      </c>
      <c r="O77" s="11">
        <v>3317.39</v>
      </c>
      <c r="P77" s="22">
        <v>21.27</v>
      </c>
      <c r="Q77" s="12">
        <f t="shared" si="16"/>
        <v>3338.66</v>
      </c>
      <c r="R77" s="11">
        <v>3173.48</v>
      </c>
      <c r="S77" s="27">
        <v>20.350000000000001</v>
      </c>
      <c r="T77" s="12">
        <f t="shared" si="17"/>
        <v>3193.83</v>
      </c>
      <c r="U77" s="10">
        <v>3503.17</v>
      </c>
      <c r="V77" s="11">
        <v>22.46</v>
      </c>
      <c r="W77" s="12">
        <f t="shared" si="18"/>
        <v>3525.63</v>
      </c>
      <c r="X77" s="11">
        <v>3630.59</v>
      </c>
      <c r="Y77" s="22">
        <v>23.28</v>
      </c>
      <c r="Z77" s="12">
        <f t="shared" si="19"/>
        <v>3653.8700000000003</v>
      </c>
      <c r="AA77" s="11">
        <v>61267.894498315451</v>
      </c>
      <c r="AB77" s="27">
        <v>392.85453619409202</v>
      </c>
      <c r="AC77" s="12">
        <f t="shared" si="20"/>
        <v>61660.749034509543</v>
      </c>
      <c r="AD77" s="10">
        <v>136590.98000000001</v>
      </c>
      <c r="AE77" s="34">
        <v>875.83</v>
      </c>
      <c r="AF77" s="12">
        <f t="shared" si="21"/>
        <v>137466.81</v>
      </c>
      <c r="AG77" s="11">
        <v>105240.24</v>
      </c>
      <c r="AH77" s="22">
        <v>674.81</v>
      </c>
      <c r="AI77" s="12">
        <f t="shared" si="22"/>
        <v>105915.05</v>
      </c>
      <c r="AJ77" s="11">
        <v>87807.632014109491</v>
      </c>
      <c r="AK77" s="27">
        <v>563.02586142096106</v>
      </c>
      <c r="AL77" s="12">
        <f t="shared" si="23"/>
        <v>88370.657875530451</v>
      </c>
      <c r="AM77" s="3">
        <f t="shared" si="25"/>
        <v>413493.81691003998</v>
      </c>
    </row>
    <row r="78" spans="1:39" x14ac:dyDescent="0.25">
      <c r="A78" s="1">
        <v>74</v>
      </c>
      <c r="B78" s="45" t="s">
        <v>75</v>
      </c>
      <c r="C78" s="34">
        <v>0</v>
      </c>
      <c r="D78" s="41">
        <v>0</v>
      </c>
      <c r="E78" s="12">
        <f t="shared" si="24"/>
        <v>0</v>
      </c>
      <c r="F78" s="11">
        <v>0</v>
      </c>
      <c r="G78" s="22">
        <v>0</v>
      </c>
      <c r="H78" s="12">
        <f t="shared" si="13"/>
        <v>0</v>
      </c>
      <c r="I78" s="11">
        <v>2870.76</v>
      </c>
      <c r="J78" s="22">
        <v>13.54</v>
      </c>
      <c r="K78" s="12">
        <f t="shared" si="14"/>
        <v>2884.3</v>
      </c>
      <c r="L78" s="10">
        <v>3222.69</v>
      </c>
      <c r="M78" s="34">
        <v>15.2</v>
      </c>
      <c r="N78" s="12">
        <f t="shared" si="15"/>
        <v>3237.89</v>
      </c>
      <c r="O78" s="11">
        <v>3194.44</v>
      </c>
      <c r="P78" s="22">
        <v>15.07</v>
      </c>
      <c r="Q78" s="12">
        <f t="shared" si="16"/>
        <v>3209.51</v>
      </c>
      <c r="R78" s="11">
        <v>3055.87</v>
      </c>
      <c r="S78" s="27">
        <v>14.41</v>
      </c>
      <c r="T78" s="12">
        <f t="shared" si="17"/>
        <v>3070.2799999999997</v>
      </c>
      <c r="U78" s="10">
        <v>3373.33</v>
      </c>
      <c r="V78" s="11">
        <v>15.9</v>
      </c>
      <c r="W78" s="12">
        <f t="shared" si="18"/>
        <v>3389.23</v>
      </c>
      <c r="X78" s="11">
        <v>3496.03</v>
      </c>
      <c r="Y78" s="22">
        <v>16.48</v>
      </c>
      <c r="Z78" s="12">
        <f t="shared" si="19"/>
        <v>3512.51</v>
      </c>
      <c r="AA78" s="11">
        <v>58997.150031397337</v>
      </c>
      <c r="AB78" s="27">
        <v>278.2100038075273</v>
      </c>
      <c r="AC78" s="12">
        <f t="shared" si="20"/>
        <v>59275.360035204867</v>
      </c>
      <c r="AD78" s="10">
        <v>131528.57</v>
      </c>
      <c r="AE78" s="34">
        <v>620.23</v>
      </c>
      <c r="AF78" s="12">
        <f t="shared" si="21"/>
        <v>132148.80000000002</v>
      </c>
      <c r="AG78" s="11">
        <v>101339.77</v>
      </c>
      <c r="AH78" s="22">
        <v>477.87</v>
      </c>
      <c r="AI78" s="12">
        <f t="shared" si="22"/>
        <v>101817.64</v>
      </c>
      <c r="AJ78" s="11">
        <v>84553.257170940968</v>
      </c>
      <c r="AK78" s="27">
        <v>398.71568917032124</v>
      </c>
      <c r="AL78" s="12">
        <f t="shared" si="23"/>
        <v>84951.972860111287</v>
      </c>
      <c r="AM78" s="3">
        <f t="shared" si="25"/>
        <v>397497.49289531616</v>
      </c>
    </row>
    <row r="79" spans="1:39" s="38" customFormat="1" x14ac:dyDescent="0.25">
      <c r="A79" s="5">
        <v>75</v>
      </c>
      <c r="B79" s="46" t="s">
        <v>76</v>
      </c>
      <c r="C79" s="39">
        <v>0</v>
      </c>
      <c r="D79" s="35">
        <v>0</v>
      </c>
      <c r="E79" s="15">
        <f t="shared" si="24"/>
        <v>0</v>
      </c>
      <c r="F79" s="14">
        <v>0</v>
      </c>
      <c r="G79" s="23">
        <v>0</v>
      </c>
      <c r="H79" s="15">
        <f t="shared" si="13"/>
        <v>0</v>
      </c>
      <c r="I79" s="14">
        <v>5370.56</v>
      </c>
      <c r="J79" s="23">
        <v>7.57</v>
      </c>
      <c r="K79" s="15">
        <f t="shared" si="14"/>
        <v>5378.13</v>
      </c>
      <c r="L79" s="13">
        <v>6028.94</v>
      </c>
      <c r="M79" s="36">
        <v>8.5</v>
      </c>
      <c r="N79" s="15">
        <f t="shared" si="15"/>
        <v>6037.44</v>
      </c>
      <c r="O79" s="14">
        <v>5976.09</v>
      </c>
      <c r="P79" s="23">
        <v>8.43</v>
      </c>
      <c r="Q79" s="15">
        <f t="shared" si="16"/>
        <v>5984.52</v>
      </c>
      <c r="R79" s="14">
        <v>5716.84</v>
      </c>
      <c r="S79" s="28">
        <v>8.06</v>
      </c>
      <c r="T79" s="15">
        <f t="shared" si="17"/>
        <v>5724.9000000000005</v>
      </c>
      <c r="U79" s="13">
        <v>6310.75</v>
      </c>
      <c r="V79" s="14">
        <v>8.9</v>
      </c>
      <c r="W79" s="15">
        <f t="shared" si="18"/>
        <v>6319.65</v>
      </c>
      <c r="X79" s="14">
        <v>6540.29</v>
      </c>
      <c r="Y79" s="23">
        <v>9.2200000000000006</v>
      </c>
      <c r="Z79" s="15">
        <f t="shared" si="19"/>
        <v>6549.51</v>
      </c>
      <c r="AA79" s="14">
        <v>110370.54122248656</v>
      </c>
      <c r="AB79" s="28">
        <v>155.59237483953785</v>
      </c>
      <c r="AC79" s="15">
        <f t="shared" si="20"/>
        <v>110526.1335973261</v>
      </c>
      <c r="AD79" s="13">
        <v>246060.69</v>
      </c>
      <c r="AE79" s="35">
        <v>346.88</v>
      </c>
      <c r="AF79" s="15">
        <f t="shared" si="21"/>
        <v>246407.57</v>
      </c>
      <c r="AG79" s="14">
        <v>189584.15</v>
      </c>
      <c r="AH79" s="23">
        <v>267.26</v>
      </c>
      <c r="AI79" s="15">
        <f t="shared" si="22"/>
        <v>189851.41</v>
      </c>
      <c r="AJ79" s="14">
        <v>158180.33161117794</v>
      </c>
      <c r="AK79" s="28">
        <v>222.98875802310653</v>
      </c>
      <c r="AL79" s="15">
        <f t="shared" si="23"/>
        <v>158403.32036920104</v>
      </c>
      <c r="AM79" s="37">
        <f t="shared" si="25"/>
        <v>741182.58396652713</v>
      </c>
    </row>
    <row r="80" spans="1:39" x14ac:dyDescent="0.25">
      <c r="A80" s="1">
        <v>76</v>
      </c>
      <c r="B80" s="45" t="s">
        <v>77</v>
      </c>
      <c r="C80" s="34">
        <v>0</v>
      </c>
      <c r="D80" s="41">
        <v>0</v>
      </c>
      <c r="E80" s="12">
        <f t="shared" si="24"/>
        <v>0</v>
      </c>
      <c r="F80" s="11">
        <v>0</v>
      </c>
      <c r="G80" s="22">
        <v>0</v>
      </c>
      <c r="H80" s="12">
        <f t="shared" si="13"/>
        <v>0</v>
      </c>
      <c r="I80" s="11">
        <v>3028.12</v>
      </c>
      <c r="J80" s="22">
        <v>20.079999999999998</v>
      </c>
      <c r="K80" s="12">
        <f t="shared" si="14"/>
        <v>3048.2</v>
      </c>
      <c r="L80" s="10">
        <v>3399.34</v>
      </c>
      <c r="M80" s="34">
        <v>22.54</v>
      </c>
      <c r="N80" s="12">
        <f t="shared" si="15"/>
        <v>3421.88</v>
      </c>
      <c r="O80" s="11">
        <v>3369.54</v>
      </c>
      <c r="P80" s="22">
        <v>22.35</v>
      </c>
      <c r="Q80" s="12">
        <f t="shared" si="16"/>
        <v>3391.89</v>
      </c>
      <c r="R80" s="11">
        <v>3223.37</v>
      </c>
      <c r="S80" s="27">
        <v>21.38</v>
      </c>
      <c r="T80" s="12">
        <f t="shared" si="17"/>
        <v>3244.75</v>
      </c>
      <c r="U80" s="10">
        <v>3558.23</v>
      </c>
      <c r="V80" s="11">
        <v>23.6</v>
      </c>
      <c r="W80" s="12">
        <f t="shared" si="18"/>
        <v>3581.83</v>
      </c>
      <c r="X80" s="11">
        <v>3687.66</v>
      </c>
      <c r="Y80" s="22">
        <v>24.46</v>
      </c>
      <c r="Z80" s="12">
        <f t="shared" si="19"/>
        <v>3712.12</v>
      </c>
      <c r="AA80" s="11">
        <v>62230.940779912773</v>
      </c>
      <c r="AB80" s="27">
        <v>412.69596799982935</v>
      </c>
      <c r="AC80" s="12">
        <f t="shared" si="20"/>
        <v>62643.636747912606</v>
      </c>
      <c r="AD80" s="10">
        <v>138738</v>
      </c>
      <c r="AE80" s="34">
        <v>920.07</v>
      </c>
      <c r="AF80" s="12">
        <f t="shared" si="21"/>
        <v>139658.07</v>
      </c>
      <c r="AG80" s="11">
        <v>106894.47</v>
      </c>
      <c r="AH80" s="22">
        <v>708.89</v>
      </c>
      <c r="AI80" s="12">
        <f t="shared" si="22"/>
        <v>107603.36</v>
      </c>
      <c r="AJ80" s="11">
        <v>89187.846140928872</v>
      </c>
      <c r="AK80" s="27">
        <v>591.46659321760035</v>
      </c>
      <c r="AL80" s="12">
        <f t="shared" si="23"/>
        <v>89779.312734146471</v>
      </c>
      <c r="AM80" s="3">
        <f t="shared" si="25"/>
        <v>420085.04948205908</v>
      </c>
    </row>
    <row r="81" spans="1:39" x14ac:dyDescent="0.25">
      <c r="A81" s="1">
        <v>77</v>
      </c>
      <c r="B81" s="45" t="s">
        <v>78</v>
      </c>
      <c r="C81" s="34">
        <v>0</v>
      </c>
      <c r="D81" s="41">
        <v>0</v>
      </c>
      <c r="E81" s="12">
        <f t="shared" si="24"/>
        <v>0</v>
      </c>
      <c r="F81" s="11">
        <v>0</v>
      </c>
      <c r="G81" s="22">
        <v>0</v>
      </c>
      <c r="H81" s="12">
        <f t="shared" si="13"/>
        <v>0</v>
      </c>
      <c r="I81" s="11">
        <v>5733.45</v>
      </c>
      <c r="J81" s="22">
        <v>33.96</v>
      </c>
      <c r="K81" s="12">
        <f t="shared" si="14"/>
        <v>5767.41</v>
      </c>
      <c r="L81" s="10">
        <v>6436.31</v>
      </c>
      <c r="M81" s="34">
        <v>38.119999999999997</v>
      </c>
      <c r="N81" s="12">
        <f t="shared" si="15"/>
        <v>6474.43</v>
      </c>
      <c r="O81" s="11">
        <v>6379.9</v>
      </c>
      <c r="P81" s="22">
        <v>37.79</v>
      </c>
      <c r="Q81" s="12">
        <f t="shared" si="16"/>
        <v>6417.69</v>
      </c>
      <c r="R81" s="11">
        <v>6103.13</v>
      </c>
      <c r="S81" s="27">
        <v>36.15</v>
      </c>
      <c r="T81" s="12">
        <f t="shared" si="17"/>
        <v>6139.28</v>
      </c>
      <c r="U81" s="10">
        <v>6737.17</v>
      </c>
      <c r="V81" s="11">
        <v>39.9</v>
      </c>
      <c r="W81" s="12">
        <f t="shared" si="18"/>
        <v>6777.07</v>
      </c>
      <c r="X81" s="11">
        <v>6982.22</v>
      </c>
      <c r="Y81" s="22">
        <v>41.35</v>
      </c>
      <c r="Z81" s="12">
        <f t="shared" si="19"/>
        <v>7023.5700000000006</v>
      </c>
      <c r="AA81" s="11">
        <v>117828.25644347447</v>
      </c>
      <c r="AB81" s="27">
        <v>697.87213595342871</v>
      </c>
      <c r="AC81" s="12">
        <f t="shared" si="20"/>
        <v>118526.1285794279</v>
      </c>
      <c r="AD81" s="10">
        <v>262686.96000000002</v>
      </c>
      <c r="AE81" s="34">
        <v>1555.83</v>
      </c>
      <c r="AF81" s="12">
        <f t="shared" si="21"/>
        <v>264242.79000000004</v>
      </c>
      <c r="AG81" s="11">
        <v>202394.32</v>
      </c>
      <c r="AH81" s="22">
        <v>1198.73</v>
      </c>
      <c r="AI81" s="12">
        <f t="shared" si="22"/>
        <v>203593.05000000002</v>
      </c>
      <c r="AJ81" s="11">
        <v>168868.54473083286</v>
      </c>
      <c r="AK81" s="27">
        <v>1000.1674770904128</v>
      </c>
      <c r="AL81" s="12">
        <f t="shared" si="23"/>
        <v>169868.71220792326</v>
      </c>
      <c r="AM81" s="3">
        <f t="shared" si="25"/>
        <v>794830.13078735129</v>
      </c>
    </row>
    <row r="82" spans="1:39" x14ac:dyDescent="0.25">
      <c r="A82" s="1">
        <v>78</v>
      </c>
      <c r="B82" s="45" t="s">
        <v>79</v>
      </c>
      <c r="C82" s="34">
        <v>0</v>
      </c>
      <c r="D82" s="41">
        <v>0</v>
      </c>
      <c r="E82" s="12">
        <f t="shared" si="24"/>
        <v>0</v>
      </c>
      <c r="F82" s="11">
        <v>0</v>
      </c>
      <c r="G82" s="22">
        <v>0</v>
      </c>
      <c r="H82" s="12">
        <f t="shared" si="13"/>
        <v>0</v>
      </c>
      <c r="I82" s="11">
        <v>6182.86</v>
      </c>
      <c r="J82" s="22">
        <v>18.079999999999998</v>
      </c>
      <c r="K82" s="12">
        <f t="shared" si="14"/>
        <v>6200.94</v>
      </c>
      <c r="L82" s="10">
        <v>6940.82</v>
      </c>
      <c r="M82" s="34">
        <v>20.29</v>
      </c>
      <c r="N82" s="12">
        <f t="shared" si="15"/>
        <v>6961.11</v>
      </c>
      <c r="O82" s="11">
        <v>6879.98</v>
      </c>
      <c r="P82" s="22">
        <v>20.12</v>
      </c>
      <c r="Q82" s="12">
        <f t="shared" si="16"/>
        <v>6900.0999999999995</v>
      </c>
      <c r="R82" s="11">
        <v>6581.52</v>
      </c>
      <c r="S82" s="27">
        <v>19.239999999999998</v>
      </c>
      <c r="T82" s="12">
        <f t="shared" si="17"/>
        <v>6600.76</v>
      </c>
      <c r="U82" s="10">
        <v>7265.25</v>
      </c>
      <c r="V82" s="11">
        <v>21.24</v>
      </c>
      <c r="W82" s="12">
        <f t="shared" si="18"/>
        <v>7286.49</v>
      </c>
      <c r="X82" s="11">
        <v>7529.51</v>
      </c>
      <c r="Y82" s="22">
        <v>22.01</v>
      </c>
      <c r="Z82" s="12">
        <f t="shared" si="19"/>
        <v>7551.52</v>
      </c>
      <c r="AA82" s="11">
        <v>127064.07778483327</v>
      </c>
      <c r="AB82" s="27">
        <v>371.5173268144888</v>
      </c>
      <c r="AC82" s="12">
        <f t="shared" si="20"/>
        <v>127435.59511164775</v>
      </c>
      <c r="AD82" s="10">
        <v>283277.34999999998</v>
      </c>
      <c r="AE82" s="34">
        <v>828.26</v>
      </c>
      <c r="AF82" s="12">
        <f t="shared" si="21"/>
        <v>284105.61</v>
      </c>
      <c r="AG82" s="11">
        <v>218258.74</v>
      </c>
      <c r="AH82" s="22">
        <v>638.16</v>
      </c>
      <c r="AI82" s="12">
        <f t="shared" si="22"/>
        <v>218896.9</v>
      </c>
      <c r="AJ82" s="11">
        <v>182105.0955921064</v>
      </c>
      <c r="AK82" s="27">
        <v>532.44979665510016</v>
      </c>
      <c r="AL82" s="12">
        <f t="shared" si="23"/>
        <v>182637.5453887615</v>
      </c>
      <c r="AM82" s="3">
        <f t="shared" si="25"/>
        <v>854576.57050040923</v>
      </c>
    </row>
    <row r="83" spans="1:39" x14ac:dyDescent="0.25">
      <c r="A83" s="1">
        <v>79</v>
      </c>
      <c r="B83" s="45" t="s">
        <v>80</v>
      </c>
      <c r="C83" s="34">
        <v>0</v>
      </c>
      <c r="D83" s="41">
        <v>0</v>
      </c>
      <c r="E83" s="12">
        <f t="shared" si="24"/>
        <v>0</v>
      </c>
      <c r="F83" s="11">
        <v>0</v>
      </c>
      <c r="G83" s="22">
        <v>0</v>
      </c>
      <c r="H83" s="12">
        <f t="shared" si="13"/>
        <v>0</v>
      </c>
      <c r="I83" s="11">
        <v>3014.71</v>
      </c>
      <c r="J83" s="22">
        <v>16.55</v>
      </c>
      <c r="K83" s="12">
        <f t="shared" si="14"/>
        <v>3031.26</v>
      </c>
      <c r="L83" s="10">
        <v>3384.29</v>
      </c>
      <c r="M83" s="34">
        <v>18.579999999999998</v>
      </c>
      <c r="N83" s="12">
        <f t="shared" si="15"/>
        <v>3402.87</v>
      </c>
      <c r="O83" s="11">
        <v>3354.62</v>
      </c>
      <c r="P83" s="22">
        <v>18.420000000000002</v>
      </c>
      <c r="Q83" s="12">
        <f t="shared" si="16"/>
        <v>3373.04</v>
      </c>
      <c r="R83" s="11">
        <v>3209.1</v>
      </c>
      <c r="S83" s="27">
        <v>17.61</v>
      </c>
      <c r="T83" s="12">
        <f t="shared" si="17"/>
        <v>3226.71</v>
      </c>
      <c r="U83" s="10">
        <v>3542.48</v>
      </c>
      <c r="V83" s="11">
        <v>19.440000000000001</v>
      </c>
      <c r="W83" s="12">
        <f t="shared" si="18"/>
        <v>3561.92</v>
      </c>
      <c r="X83" s="11">
        <v>3671.33</v>
      </c>
      <c r="Y83" s="22">
        <v>20.149999999999999</v>
      </c>
      <c r="Z83" s="12">
        <f t="shared" si="19"/>
        <v>3691.48</v>
      </c>
      <c r="AA83" s="11">
        <v>61955.47975698662</v>
      </c>
      <c r="AB83" s="27">
        <v>340.08196192403921</v>
      </c>
      <c r="AC83" s="12">
        <f t="shared" si="20"/>
        <v>62295.561718910656</v>
      </c>
      <c r="AD83" s="10">
        <v>138123.88</v>
      </c>
      <c r="AE83" s="34">
        <v>758.18</v>
      </c>
      <c r="AF83" s="12">
        <f t="shared" si="21"/>
        <v>138882.06</v>
      </c>
      <c r="AG83" s="11">
        <v>106421.31</v>
      </c>
      <c r="AH83" s="22">
        <v>584.15</v>
      </c>
      <c r="AI83" s="12">
        <f t="shared" si="22"/>
        <v>107005.45999999999</v>
      </c>
      <c r="AJ83" s="11">
        <v>88793.062211541604</v>
      </c>
      <c r="AK83" s="27">
        <v>487.39275149722243</v>
      </c>
      <c r="AL83" s="12">
        <f t="shared" si="23"/>
        <v>89280.454963038821</v>
      </c>
      <c r="AM83" s="3">
        <f t="shared" si="25"/>
        <v>417750.81668194942</v>
      </c>
    </row>
    <row r="84" spans="1:39" s="38" customFormat="1" x14ac:dyDescent="0.25">
      <c r="A84" s="5">
        <v>80</v>
      </c>
      <c r="B84" s="46" t="s">
        <v>81</v>
      </c>
      <c r="C84" s="39">
        <v>0</v>
      </c>
      <c r="D84" s="35">
        <v>0</v>
      </c>
      <c r="E84" s="15">
        <f t="shared" si="24"/>
        <v>0</v>
      </c>
      <c r="F84" s="14">
        <v>0</v>
      </c>
      <c r="G84" s="23">
        <v>0</v>
      </c>
      <c r="H84" s="15">
        <f t="shared" si="13"/>
        <v>0</v>
      </c>
      <c r="I84" s="14">
        <v>2585.52</v>
      </c>
      <c r="J84" s="23">
        <v>28.96</v>
      </c>
      <c r="K84" s="15">
        <f t="shared" si="14"/>
        <v>2614.48</v>
      </c>
      <c r="L84" s="13">
        <v>2902.48</v>
      </c>
      <c r="M84" s="36">
        <v>32.51</v>
      </c>
      <c r="N84" s="15">
        <f t="shared" si="15"/>
        <v>2934.9900000000002</v>
      </c>
      <c r="O84" s="14">
        <v>2877.04</v>
      </c>
      <c r="P84" s="23">
        <v>32.22</v>
      </c>
      <c r="Q84" s="15">
        <f t="shared" si="16"/>
        <v>2909.2599999999998</v>
      </c>
      <c r="R84" s="14">
        <v>2752.23</v>
      </c>
      <c r="S84" s="28">
        <v>30.83</v>
      </c>
      <c r="T84" s="15">
        <f t="shared" si="17"/>
        <v>2783.06</v>
      </c>
      <c r="U84" s="13">
        <v>3038.15</v>
      </c>
      <c r="V84" s="14">
        <v>34.03</v>
      </c>
      <c r="W84" s="15">
        <f t="shared" si="18"/>
        <v>3072.1800000000003</v>
      </c>
      <c r="X84" s="14">
        <v>3148.66</v>
      </c>
      <c r="Y84" s="23">
        <v>35.270000000000003</v>
      </c>
      <c r="Z84" s="15">
        <f t="shared" si="19"/>
        <v>3183.93</v>
      </c>
      <c r="AA84" s="14">
        <v>53135.042592783495</v>
      </c>
      <c r="AB84" s="28">
        <v>595.16340189375546</v>
      </c>
      <c r="AC84" s="15">
        <f t="shared" si="20"/>
        <v>53730.20599467725</v>
      </c>
      <c r="AD84" s="13">
        <v>118459.55</v>
      </c>
      <c r="AE84" s="35">
        <v>1326.86</v>
      </c>
      <c r="AF84" s="15">
        <f t="shared" si="21"/>
        <v>119786.41</v>
      </c>
      <c r="AG84" s="14">
        <v>91270.39</v>
      </c>
      <c r="AH84" s="23">
        <v>1022.32</v>
      </c>
      <c r="AI84" s="15">
        <f t="shared" si="22"/>
        <v>92292.71</v>
      </c>
      <c r="AJ84" s="14">
        <v>76151.829685765508</v>
      </c>
      <c r="AK84" s="28">
        <v>852.97326894796481</v>
      </c>
      <c r="AL84" s="15">
        <f t="shared" si="23"/>
        <v>77004.802954713479</v>
      </c>
      <c r="AM84" s="37">
        <f t="shared" si="25"/>
        <v>360312.02894939075</v>
      </c>
    </row>
    <row r="85" spans="1:39" x14ac:dyDescent="0.25">
      <c r="A85" s="1">
        <v>81</v>
      </c>
      <c r="B85" s="45" t="s">
        <v>82</v>
      </c>
      <c r="C85" s="34">
        <v>0</v>
      </c>
      <c r="D85" s="41">
        <v>0</v>
      </c>
      <c r="E85" s="12">
        <f t="shared" si="24"/>
        <v>0</v>
      </c>
      <c r="F85" s="11">
        <v>0</v>
      </c>
      <c r="G85" s="22">
        <v>0</v>
      </c>
      <c r="H85" s="12">
        <f t="shared" si="13"/>
        <v>0</v>
      </c>
      <c r="I85" s="11">
        <v>3197.86</v>
      </c>
      <c r="J85" s="22">
        <v>8.17</v>
      </c>
      <c r="K85" s="12">
        <f t="shared" si="14"/>
        <v>3206.03</v>
      </c>
      <c r="L85" s="10">
        <v>3589.89</v>
      </c>
      <c r="M85" s="34">
        <v>9.17</v>
      </c>
      <c r="N85" s="12">
        <f t="shared" si="15"/>
        <v>3599.06</v>
      </c>
      <c r="O85" s="11">
        <v>3558.42</v>
      </c>
      <c r="P85" s="22">
        <v>9.09</v>
      </c>
      <c r="Q85" s="12">
        <f t="shared" si="16"/>
        <v>3567.51</v>
      </c>
      <c r="R85" s="11">
        <v>3404.05</v>
      </c>
      <c r="S85" s="27">
        <v>8.6999999999999993</v>
      </c>
      <c r="T85" s="12">
        <f t="shared" si="17"/>
        <v>3412.75</v>
      </c>
      <c r="U85" s="10">
        <v>3757.69</v>
      </c>
      <c r="V85" s="11">
        <v>9.6</v>
      </c>
      <c r="W85" s="12">
        <f t="shared" si="18"/>
        <v>3767.29</v>
      </c>
      <c r="X85" s="11">
        <v>3894.37</v>
      </c>
      <c r="Y85" s="22">
        <v>9.9499999999999993</v>
      </c>
      <c r="Z85" s="12">
        <f t="shared" si="19"/>
        <v>3904.3199999999997</v>
      </c>
      <c r="AA85" s="11">
        <v>65719.318994845438</v>
      </c>
      <c r="AB85" s="27">
        <v>167.91318245499332</v>
      </c>
      <c r="AC85" s="12">
        <f t="shared" si="20"/>
        <v>65887.232177300437</v>
      </c>
      <c r="AD85" s="10">
        <v>146515.01</v>
      </c>
      <c r="AE85" s="34">
        <v>374.35</v>
      </c>
      <c r="AF85" s="12">
        <f t="shared" si="21"/>
        <v>146889.36000000002</v>
      </c>
      <c r="AG85" s="11">
        <v>112886.48</v>
      </c>
      <c r="AH85" s="22">
        <v>288.42</v>
      </c>
      <c r="AI85" s="12">
        <f t="shared" si="22"/>
        <v>113174.9</v>
      </c>
      <c r="AJ85" s="11">
        <v>94187.303575054742</v>
      </c>
      <c r="AK85" s="27">
        <v>240.6490728979382</v>
      </c>
      <c r="AL85" s="12">
        <f t="shared" si="23"/>
        <v>94427.952647952683</v>
      </c>
      <c r="AM85" s="3">
        <f t="shared" si="25"/>
        <v>441836.40482525318</v>
      </c>
    </row>
    <row r="86" spans="1:39" x14ac:dyDescent="0.25">
      <c r="A86" s="1">
        <v>82</v>
      </c>
      <c r="B86" s="45" t="s">
        <v>83</v>
      </c>
      <c r="C86" s="34">
        <v>0</v>
      </c>
      <c r="D86" s="41">
        <v>0</v>
      </c>
      <c r="E86" s="12">
        <f t="shared" si="24"/>
        <v>0</v>
      </c>
      <c r="F86" s="11">
        <v>0</v>
      </c>
      <c r="G86" s="22">
        <v>0</v>
      </c>
      <c r="H86" s="12">
        <f t="shared" si="13"/>
        <v>0</v>
      </c>
      <c r="I86" s="11">
        <v>3536.56</v>
      </c>
      <c r="J86" s="22">
        <v>49.79</v>
      </c>
      <c r="K86" s="12">
        <f t="shared" si="14"/>
        <v>3586.35</v>
      </c>
      <c r="L86" s="10">
        <v>3970.11</v>
      </c>
      <c r="M86" s="34">
        <v>55.89</v>
      </c>
      <c r="N86" s="12">
        <f t="shared" si="15"/>
        <v>4026</v>
      </c>
      <c r="O86" s="11">
        <v>3935.31</v>
      </c>
      <c r="P86" s="22">
        <v>55.4</v>
      </c>
      <c r="Q86" s="12">
        <f t="shared" si="16"/>
        <v>3990.71</v>
      </c>
      <c r="R86" s="11">
        <v>3764.59</v>
      </c>
      <c r="S86" s="27">
        <v>53</v>
      </c>
      <c r="T86" s="12">
        <f t="shared" si="17"/>
        <v>3817.59</v>
      </c>
      <c r="U86" s="10">
        <v>4155.68</v>
      </c>
      <c r="V86" s="11">
        <v>58.5</v>
      </c>
      <c r="W86" s="12">
        <f t="shared" si="18"/>
        <v>4214.18</v>
      </c>
      <c r="X86" s="11">
        <v>4306.84</v>
      </c>
      <c r="Y86" s="22">
        <v>60.63</v>
      </c>
      <c r="Z86" s="12">
        <f t="shared" si="19"/>
        <v>4367.47</v>
      </c>
      <c r="AA86" s="11">
        <v>72679.980386683776</v>
      </c>
      <c r="AB86" s="27">
        <v>1023.183635800976</v>
      </c>
      <c r="AC86" s="12">
        <f t="shared" si="20"/>
        <v>73703.164022484751</v>
      </c>
      <c r="AD86" s="10">
        <v>162033.14000000001</v>
      </c>
      <c r="AE86" s="34">
        <v>2281.09</v>
      </c>
      <c r="AF86" s="12">
        <f t="shared" si="21"/>
        <v>164314.23000000001</v>
      </c>
      <c r="AG86" s="11">
        <v>124842.85</v>
      </c>
      <c r="AH86" s="22">
        <v>1757.52</v>
      </c>
      <c r="AI86" s="12">
        <f t="shared" si="22"/>
        <v>126600.37000000001</v>
      </c>
      <c r="AJ86" s="11">
        <v>104163.15143263315</v>
      </c>
      <c r="AK86" s="27">
        <v>1466.3997398272186</v>
      </c>
      <c r="AL86" s="12">
        <f t="shared" si="23"/>
        <v>105629.55117246037</v>
      </c>
      <c r="AM86" s="3">
        <f t="shared" si="25"/>
        <v>494249.61519494513</v>
      </c>
    </row>
    <row r="87" spans="1:39" x14ac:dyDescent="0.25">
      <c r="A87" s="1">
        <v>83</v>
      </c>
      <c r="B87" s="45" t="s">
        <v>84</v>
      </c>
      <c r="C87" s="34">
        <v>0</v>
      </c>
      <c r="D87" s="41">
        <v>0</v>
      </c>
      <c r="E87" s="12">
        <f t="shared" si="24"/>
        <v>0</v>
      </c>
      <c r="F87" s="11">
        <v>0</v>
      </c>
      <c r="G87" s="22">
        <v>0</v>
      </c>
      <c r="H87" s="12">
        <f t="shared" si="13"/>
        <v>0</v>
      </c>
      <c r="I87" s="11">
        <v>3067.92</v>
      </c>
      <c r="J87" s="22">
        <v>42.19</v>
      </c>
      <c r="K87" s="12">
        <f t="shared" si="14"/>
        <v>3110.11</v>
      </c>
      <c r="L87" s="10">
        <v>3444.01</v>
      </c>
      <c r="M87" s="34">
        <v>47.37</v>
      </c>
      <c r="N87" s="12">
        <f t="shared" si="15"/>
        <v>3491.38</v>
      </c>
      <c r="O87" s="11">
        <v>3413.82</v>
      </c>
      <c r="P87" s="22">
        <v>46.95</v>
      </c>
      <c r="Q87" s="12">
        <f t="shared" si="16"/>
        <v>3460.77</v>
      </c>
      <c r="R87" s="11">
        <v>3265.73</v>
      </c>
      <c r="S87" s="27">
        <v>44.91</v>
      </c>
      <c r="T87" s="12">
        <f t="shared" si="17"/>
        <v>3310.64</v>
      </c>
      <c r="U87" s="10">
        <v>3605</v>
      </c>
      <c r="V87" s="11">
        <v>49.58</v>
      </c>
      <c r="W87" s="12">
        <f t="shared" si="18"/>
        <v>3654.58</v>
      </c>
      <c r="X87" s="11">
        <v>3736.12</v>
      </c>
      <c r="Y87" s="22">
        <v>51.39</v>
      </c>
      <c r="Z87" s="12">
        <f t="shared" si="19"/>
        <v>3787.5099999999998</v>
      </c>
      <c r="AA87" s="11">
        <v>63048.827064388672</v>
      </c>
      <c r="AB87" s="27">
        <v>867.13560740759544</v>
      </c>
      <c r="AC87" s="12">
        <f t="shared" si="20"/>
        <v>63915.962671796267</v>
      </c>
      <c r="AD87" s="10">
        <v>140561.4</v>
      </c>
      <c r="AE87" s="34">
        <v>1933.19</v>
      </c>
      <c r="AF87" s="12">
        <f t="shared" si="21"/>
        <v>142494.59</v>
      </c>
      <c r="AG87" s="11">
        <v>108299.36</v>
      </c>
      <c r="AH87" s="22">
        <v>1489.49</v>
      </c>
      <c r="AI87" s="12">
        <f t="shared" si="22"/>
        <v>109788.85</v>
      </c>
      <c r="AJ87" s="11">
        <v>90360.020547846361</v>
      </c>
      <c r="AK87" s="27">
        <v>1242.7533796689397</v>
      </c>
      <c r="AL87" s="12">
        <f t="shared" si="23"/>
        <v>91602.7739275153</v>
      </c>
      <c r="AM87" s="3">
        <f t="shared" si="25"/>
        <v>428617.16659931157</v>
      </c>
    </row>
    <row r="88" spans="1:39" x14ac:dyDescent="0.25">
      <c r="A88" s="1">
        <v>84</v>
      </c>
      <c r="B88" s="45" t="s">
        <v>85</v>
      </c>
      <c r="C88" s="34">
        <v>0</v>
      </c>
      <c r="D88" s="41">
        <v>0</v>
      </c>
      <c r="E88" s="12">
        <f t="shared" si="24"/>
        <v>0</v>
      </c>
      <c r="F88" s="11">
        <v>0</v>
      </c>
      <c r="G88" s="22">
        <v>0</v>
      </c>
      <c r="H88" s="12">
        <f t="shared" si="13"/>
        <v>0</v>
      </c>
      <c r="I88" s="11">
        <v>5141.88</v>
      </c>
      <c r="J88" s="22">
        <v>11.01</v>
      </c>
      <c r="K88" s="12">
        <f t="shared" si="14"/>
        <v>5152.8900000000003</v>
      </c>
      <c r="L88" s="10">
        <v>5772.23</v>
      </c>
      <c r="M88" s="34">
        <v>12.36</v>
      </c>
      <c r="N88" s="12">
        <f t="shared" si="15"/>
        <v>5784.5899999999992</v>
      </c>
      <c r="O88" s="11">
        <v>5721.63</v>
      </c>
      <c r="P88" s="22">
        <v>12.26</v>
      </c>
      <c r="Q88" s="12">
        <f t="shared" si="16"/>
        <v>5733.89</v>
      </c>
      <c r="R88" s="11">
        <v>5473.42</v>
      </c>
      <c r="S88" s="27">
        <v>11.72</v>
      </c>
      <c r="T88" s="12">
        <f t="shared" si="17"/>
        <v>5485.14</v>
      </c>
      <c r="U88" s="10">
        <v>6042.04</v>
      </c>
      <c r="V88" s="11">
        <v>12.94</v>
      </c>
      <c r="W88" s="12">
        <f t="shared" si="18"/>
        <v>6054.98</v>
      </c>
      <c r="X88" s="11">
        <v>6261.81</v>
      </c>
      <c r="Y88" s="22">
        <v>13.41</v>
      </c>
      <c r="Z88" s="12">
        <f t="shared" si="19"/>
        <v>6275.22</v>
      </c>
      <c r="AA88" s="11">
        <v>105671.01156378539</v>
      </c>
      <c r="AB88" s="27">
        <v>226.31121444880461</v>
      </c>
      <c r="AC88" s="12">
        <f t="shared" si="20"/>
        <v>105897.3227782342</v>
      </c>
      <c r="AD88" s="10">
        <v>235583.53</v>
      </c>
      <c r="AE88" s="34">
        <v>504.54</v>
      </c>
      <c r="AF88" s="12">
        <f t="shared" si="21"/>
        <v>236088.07</v>
      </c>
      <c r="AG88" s="11">
        <v>181511.74</v>
      </c>
      <c r="AH88" s="22">
        <v>388.73</v>
      </c>
      <c r="AI88" s="12">
        <f t="shared" si="22"/>
        <v>181900.47</v>
      </c>
      <c r="AJ88" s="11">
        <v>151445.08186431465</v>
      </c>
      <c r="AK88" s="27">
        <v>324.34439097733105</v>
      </c>
      <c r="AL88" s="12">
        <f t="shared" si="23"/>
        <v>151769.42625529197</v>
      </c>
      <c r="AM88" s="3">
        <f t="shared" si="25"/>
        <v>710141.99903352605</v>
      </c>
    </row>
    <row r="89" spans="1:39" s="38" customFormat="1" x14ac:dyDescent="0.25">
      <c r="A89" s="5">
        <v>85</v>
      </c>
      <c r="B89" s="46" t="s">
        <v>86</v>
      </c>
      <c r="C89" s="39">
        <v>0</v>
      </c>
      <c r="D89" s="35">
        <v>0</v>
      </c>
      <c r="E89" s="15">
        <f t="shared" si="24"/>
        <v>0</v>
      </c>
      <c r="F89" s="14">
        <v>0</v>
      </c>
      <c r="G89" s="23">
        <v>0</v>
      </c>
      <c r="H89" s="15">
        <f t="shared" si="13"/>
        <v>0</v>
      </c>
      <c r="I89" s="14">
        <v>3723.03</v>
      </c>
      <c r="J89" s="23">
        <v>33.69</v>
      </c>
      <c r="K89" s="15">
        <f t="shared" si="14"/>
        <v>3756.7200000000003</v>
      </c>
      <c r="L89" s="13">
        <v>4179.4399999999996</v>
      </c>
      <c r="M89" s="36">
        <v>37.81</v>
      </c>
      <c r="N89" s="15">
        <f t="shared" si="15"/>
        <v>4217.25</v>
      </c>
      <c r="O89" s="14">
        <v>4142.8100000000004</v>
      </c>
      <c r="P89" s="23">
        <v>37.479999999999997</v>
      </c>
      <c r="Q89" s="15">
        <f t="shared" si="16"/>
        <v>4180.29</v>
      </c>
      <c r="R89" s="14">
        <v>3963.09</v>
      </c>
      <c r="S89" s="28">
        <v>35.86</v>
      </c>
      <c r="T89" s="15">
        <f t="shared" si="17"/>
        <v>3998.9500000000003</v>
      </c>
      <c r="U89" s="13">
        <v>4374.8</v>
      </c>
      <c r="V89" s="14">
        <v>39.58</v>
      </c>
      <c r="W89" s="15">
        <f t="shared" si="18"/>
        <v>4414.38</v>
      </c>
      <c r="X89" s="14">
        <v>4533.93</v>
      </c>
      <c r="Y89" s="23">
        <v>41.02</v>
      </c>
      <c r="Z89" s="15">
        <f t="shared" si="19"/>
        <v>4574.9500000000007</v>
      </c>
      <c r="AA89" s="14">
        <v>76512.167671578718</v>
      </c>
      <c r="AB89" s="28">
        <v>692.26407364245847</v>
      </c>
      <c r="AC89" s="15">
        <f t="shared" si="20"/>
        <v>77204.431745221184</v>
      </c>
      <c r="AD89" s="13">
        <v>170576.64000000001</v>
      </c>
      <c r="AE89" s="35">
        <v>1543.34</v>
      </c>
      <c r="AF89" s="15">
        <f t="shared" si="21"/>
        <v>172119.98</v>
      </c>
      <c r="AG89" s="14">
        <v>131425.42000000001</v>
      </c>
      <c r="AH89" s="23">
        <v>1189.1099999999999</v>
      </c>
      <c r="AI89" s="15">
        <f t="shared" si="22"/>
        <v>132614.53</v>
      </c>
      <c r="AJ89" s="14">
        <v>109655.34752777491</v>
      </c>
      <c r="AK89" s="28">
        <v>992.136351361788</v>
      </c>
      <c r="AL89" s="15">
        <f t="shared" si="23"/>
        <v>110647.48387913669</v>
      </c>
      <c r="AM89" s="37">
        <f t="shared" si="25"/>
        <v>517728.96562435786</v>
      </c>
    </row>
    <row r="90" spans="1:39" x14ac:dyDescent="0.25">
      <c r="A90" s="1">
        <v>86</v>
      </c>
      <c r="B90" s="45" t="s">
        <v>87</v>
      </c>
      <c r="C90" s="34">
        <v>0</v>
      </c>
      <c r="D90" s="41">
        <v>0</v>
      </c>
      <c r="E90" s="12">
        <f t="shared" si="24"/>
        <v>0</v>
      </c>
      <c r="F90" s="11">
        <v>0</v>
      </c>
      <c r="G90" s="22">
        <v>0</v>
      </c>
      <c r="H90" s="12">
        <f t="shared" si="13"/>
        <v>0</v>
      </c>
      <c r="I90" s="11">
        <v>3933.22</v>
      </c>
      <c r="J90" s="22">
        <v>56.48</v>
      </c>
      <c r="K90" s="12">
        <f t="shared" si="14"/>
        <v>3989.7</v>
      </c>
      <c r="L90" s="10">
        <v>4415.3900000000003</v>
      </c>
      <c r="M90" s="34">
        <v>63.4</v>
      </c>
      <c r="N90" s="12">
        <f t="shared" si="15"/>
        <v>4478.79</v>
      </c>
      <c r="O90" s="11">
        <v>4376.6899999999996</v>
      </c>
      <c r="P90" s="22">
        <v>62.85</v>
      </c>
      <c r="Q90" s="12">
        <f t="shared" si="16"/>
        <v>4439.54</v>
      </c>
      <c r="R90" s="11">
        <v>4186.82</v>
      </c>
      <c r="S90" s="27">
        <v>60.12</v>
      </c>
      <c r="T90" s="12">
        <f t="shared" si="17"/>
        <v>4246.9399999999996</v>
      </c>
      <c r="U90" s="10">
        <v>4621.78</v>
      </c>
      <c r="V90" s="11">
        <v>66.36</v>
      </c>
      <c r="W90" s="12">
        <f t="shared" si="18"/>
        <v>4688.1399999999994</v>
      </c>
      <c r="X90" s="11">
        <v>4789.8900000000003</v>
      </c>
      <c r="Y90" s="22">
        <v>68.78</v>
      </c>
      <c r="Z90" s="12">
        <f t="shared" si="19"/>
        <v>4858.67</v>
      </c>
      <c r="AA90" s="11">
        <v>80831.653119046779</v>
      </c>
      <c r="AB90" s="27">
        <v>1160.6848938277751</v>
      </c>
      <c r="AC90" s="12">
        <f t="shared" si="20"/>
        <v>81992.338012874548</v>
      </c>
      <c r="AD90" s="10">
        <v>180206.53</v>
      </c>
      <c r="AE90" s="34">
        <v>2587.63</v>
      </c>
      <c r="AF90" s="12">
        <f t="shared" si="21"/>
        <v>182794.16</v>
      </c>
      <c r="AG90" s="11">
        <v>138845.03</v>
      </c>
      <c r="AH90" s="22">
        <v>1993.71</v>
      </c>
      <c r="AI90" s="12">
        <f t="shared" si="22"/>
        <v>140838.74</v>
      </c>
      <c r="AJ90" s="11">
        <v>115845.92730479018</v>
      </c>
      <c r="AK90" s="27">
        <v>1663.4622191296628</v>
      </c>
      <c r="AL90" s="12">
        <f t="shared" si="23"/>
        <v>117509.38952391985</v>
      </c>
      <c r="AM90" s="3">
        <f t="shared" si="25"/>
        <v>549836.40753679443</v>
      </c>
    </row>
    <row r="91" spans="1:39" x14ac:dyDescent="0.25">
      <c r="A91" s="1">
        <v>87</v>
      </c>
      <c r="B91" s="45" t="s">
        <v>88</v>
      </c>
      <c r="C91" s="34">
        <v>0</v>
      </c>
      <c r="D91" s="41">
        <v>0</v>
      </c>
      <c r="E91" s="12">
        <f t="shared" si="24"/>
        <v>0</v>
      </c>
      <c r="F91" s="11">
        <v>0</v>
      </c>
      <c r="G91" s="22">
        <v>0</v>
      </c>
      <c r="H91" s="12">
        <f t="shared" si="13"/>
        <v>0</v>
      </c>
      <c r="I91" s="11">
        <v>2645.4</v>
      </c>
      <c r="J91" s="22">
        <v>23.22</v>
      </c>
      <c r="K91" s="12">
        <f t="shared" si="14"/>
        <v>2668.62</v>
      </c>
      <c r="L91" s="10">
        <v>2969.7</v>
      </c>
      <c r="M91" s="34">
        <v>26.07</v>
      </c>
      <c r="N91" s="12">
        <f t="shared" si="15"/>
        <v>2995.77</v>
      </c>
      <c r="O91" s="11">
        <v>2943.67</v>
      </c>
      <c r="P91" s="22">
        <v>25.85</v>
      </c>
      <c r="Q91" s="12">
        <f t="shared" si="16"/>
        <v>2969.52</v>
      </c>
      <c r="R91" s="11">
        <v>2815.97</v>
      </c>
      <c r="S91" s="27">
        <v>24.72</v>
      </c>
      <c r="T91" s="12">
        <f t="shared" si="17"/>
        <v>2840.6899999999996</v>
      </c>
      <c r="U91" s="10">
        <v>3108.51</v>
      </c>
      <c r="V91" s="11">
        <v>27.29</v>
      </c>
      <c r="W91" s="12">
        <f t="shared" si="18"/>
        <v>3135.8</v>
      </c>
      <c r="X91" s="11">
        <v>3221.58</v>
      </c>
      <c r="Y91" s="22">
        <v>28.28</v>
      </c>
      <c r="Z91" s="12">
        <f t="shared" si="19"/>
        <v>3249.86</v>
      </c>
      <c r="AA91" s="11">
        <v>54365.726172130555</v>
      </c>
      <c r="AB91" s="27">
        <v>477.33829684479633</v>
      </c>
      <c r="AC91" s="12">
        <f t="shared" si="20"/>
        <v>54843.064468975354</v>
      </c>
      <c r="AD91" s="10">
        <v>121203.25</v>
      </c>
      <c r="AE91" s="34">
        <v>1064.18</v>
      </c>
      <c r="AF91" s="12">
        <f t="shared" si="21"/>
        <v>122267.43</v>
      </c>
      <c r="AG91" s="11">
        <v>93384.34</v>
      </c>
      <c r="AH91" s="22">
        <v>819.93</v>
      </c>
      <c r="AI91" s="12">
        <f t="shared" si="22"/>
        <v>94204.26999999999</v>
      </c>
      <c r="AJ91" s="11">
        <v>77915.614972431184</v>
      </c>
      <c r="AK91" s="27">
        <v>684.1102764966538</v>
      </c>
      <c r="AL91" s="12">
        <f t="shared" si="23"/>
        <v>78599.725248927833</v>
      </c>
      <c r="AM91" s="3">
        <f t="shared" si="25"/>
        <v>367774.74971790321</v>
      </c>
    </row>
    <row r="92" spans="1:39" x14ac:dyDescent="0.25">
      <c r="A92" s="1">
        <v>88</v>
      </c>
      <c r="B92" s="45" t="s">
        <v>89</v>
      </c>
      <c r="C92" s="34">
        <v>0</v>
      </c>
      <c r="D92" s="41">
        <v>0</v>
      </c>
      <c r="E92" s="12">
        <f t="shared" si="24"/>
        <v>0</v>
      </c>
      <c r="F92" s="11">
        <v>0</v>
      </c>
      <c r="G92" s="22">
        <v>0</v>
      </c>
      <c r="H92" s="12">
        <f t="shared" si="13"/>
        <v>0</v>
      </c>
      <c r="I92" s="11">
        <v>2188.5</v>
      </c>
      <c r="J92" s="22">
        <v>17.02</v>
      </c>
      <c r="K92" s="12">
        <f t="shared" si="14"/>
        <v>2205.52</v>
      </c>
      <c r="L92" s="10">
        <v>2456.79</v>
      </c>
      <c r="M92" s="34">
        <v>19.11</v>
      </c>
      <c r="N92" s="12">
        <f t="shared" si="15"/>
        <v>2475.9</v>
      </c>
      <c r="O92" s="11">
        <v>2435.2600000000002</v>
      </c>
      <c r="P92" s="22">
        <v>18.940000000000001</v>
      </c>
      <c r="Q92" s="12">
        <f t="shared" si="16"/>
        <v>2454.2000000000003</v>
      </c>
      <c r="R92" s="11">
        <v>2329.62</v>
      </c>
      <c r="S92" s="27">
        <v>18.12</v>
      </c>
      <c r="T92" s="12">
        <f t="shared" si="17"/>
        <v>2347.7399999999998</v>
      </c>
      <c r="U92" s="10">
        <v>2571.63</v>
      </c>
      <c r="V92" s="11">
        <v>20</v>
      </c>
      <c r="W92" s="12">
        <f t="shared" si="18"/>
        <v>2591.63</v>
      </c>
      <c r="X92" s="11">
        <v>2665.17</v>
      </c>
      <c r="Y92" s="22">
        <v>20.73</v>
      </c>
      <c r="Z92" s="12">
        <f t="shared" si="19"/>
        <v>2685.9</v>
      </c>
      <c r="AA92" s="11">
        <v>44976.022577895681</v>
      </c>
      <c r="AB92" s="27">
        <v>349.79551566597087</v>
      </c>
      <c r="AC92" s="12">
        <f t="shared" si="20"/>
        <v>45325.818093561655</v>
      </c>
      <c r="AD92" s="10">
        <v>100269.79</v>
      </c>
      <c r="AE92" s="34">
        <v>779.84</v>
      </c>
      <c r="AF92" s="12">
        <f t="shared" si="21"/>
        <v>101049.62999999999</v>
      </c>
      <c r="AG92" s="11">
        <v>77255.59</v>
      </c>
      <c r="AH92" s="22">
        <v>600.85</v>
      </c>
      <c r="AI92" s="12">
        <f t="shared" si="22"/>
        <v>77856.44</v>
      </c>
      <c r="AJ92" s="11">
        <v>64458.523869899393</v>
      </c>
      <c r="AK92" s="27">
        <v>501.32298123513601</v>
      </c>
      <c r="AL92" s="12">
        <f t="shared" si="23"/>
        <v>64959.846851134527</v>
      </c>
      <c r="AM92" s="3">
        <f t="shared" si="25"/>
        <v>303952.6249446962</v>
      </c>
    </row>
    <row r="93" spans="1:39" x14ac:dyDescent="0.25">
      <c r="A93" s="1">
        <v>89</v>
      </c>
      <c r="B93" s="45" t="s">
        <v>90</v>
      </c>
      <c r="C93" s="34">
        <v>0</v>
      </c>
      <c r="D93" s="41">
        <v>0</v>
      </c>
      <c r="E93" s="12">
        <f t="shared" si="24"/>
        <v>0</v>
      </c>
      <c r="F93" s="11">
        <v>0</v>
      </c>
      <c r="G93" s="22">
        <v>0</v>
      </c>
      <c r="H93" s="12">
        <f t="shared" si="13"/>
        <v>0</v>
      </c>
      <c r="I93" s="11">
        <v>2540.67</v>
      </c>
      <c r="J93" s="22">
        <v>54.41</v>
      </c>
      <c r="K93" s="12">
        <f t="shared" si="14"/>
        <v>2595.08</v>
      </c>
      <c r="L93" s="10">
        <v>2852.13</v>
      </c>
      <c r="M93" s="34">
        <v>61.08</v>
      </c>
      <c r="N93" s="12">
        <f t="shared" si="15"/>
        <v>2913.21</v>
      </c>
      <c r="O93" s="11">
        <v>2827.13</v>
      </c>
      <c r="P93" s="22">
        <v>60.54</v>
      </c>
      <c r="Q93" s="12">
        <f t="shared" si="16"/>
        <v>2887.67</v>
      </c>
      <c r="R93" s="11">
        <v>2704.48</v>
      </c>
      <c r="S93" s="27">
        <v>57.91</v>
      </c>
      <c r="T93" s="12">
        <f t="shared" si="17"/>
        <v>2762.39</v>
      </c>
      <c r="U93" s="10">
        <v>2985.44</v>
      </c>
      <c r="V93" s="11">
        <v>63.93</v>
      </c>
      <c r="W93" s="12">
        <f t="shared" si="18"/>
        <v>3049.37</v>
      </c>
      <c r="X93" s="11">
        <v>3094.04</v>
      </c>
      <c r="Y93" s="22">
        <v>66.25</v>
      </c>
      <c r="Z93" s="12">
        <f t="shared" si="19"/>
        <v>3160.29</v>
      </c>
      <c r="AA93" s="11">
        <v>52213.319994185513</v>
      </c>
      <c r="AB93" s="27">
        <v>1118.1016805161562</v>
      </c>
      <c r="AC93" s="12">
        <f t="shared" si="20"/>
        <v>53331.421674701669</v>
      </c>
      <c r="AD93" s="10">
        <v>116404.66</v>
      </c>
      <c r="AE93" s="34">
        <v>2492.6999999999998</v>
      </c>
      <c r="AF93" s="12">
        <f t="shared" si="21"/>
        <v>118897.36</v>
      </c>
      <c r="AG93" s="11">
        <v>89687.14</v>
      </c>
      <c r="AH93" s="22">
        <v>1920.57</v>
      </c>
      <c r="AI93" s="12">
        <f t="shared" si="22"/>
        <v>91607.71</v>
      </c>
      <c r="AJ93" s="11">
        <v>74830.839640008257</v>
      </c>
      <c r="AK93" s="27">
        <v>1602.4384100558671</v>
      </c>
      <c r="AL93" s="12">
        <f t="shared" si="23"/>
        <v>76433.278050064124</v>
      </c>
      <c r="AM93" s="3">
        <f t="shared" si="25"/>
        <v>357637.7797247658</v>
      </c>
    </row>
    <row r="94" spans="1:39" s="38" customFormat="1" x14ac:dyDescent="0.25">
      <c r="A94" s="5">
        <v>90</v>
      </c>
      <c r="B94" s="46" t="s">
        <v>91</v>
      </c>
      <c r="C94" s="39">
        <v>0</v>
      </c>
      <c r="D94" s="35">
        <v>0</v>
      </c>
      <c r="E94" s="15">
        <f t="shared" si="24"/>
        <v>0</v>
      </c>
      <c r="F94" s="14">
        <v>0</v>
      </c>
      <c r="G94" s="23">
        <v>0</v>
      </c>
      <c r="H94" s="15">
        <f t="shared" si="13"/>
        <v>0</v>
      </c>
      <c r="I94" s="14">
        <v>2771.73</v>
      </c>
      <c r="J94" s="23">
        <v>23.47</v>
      </c>
      <c r="K94" s="15">
        <f t="shared" si="14"/>
        <v>2795.2</v>
      </c>
      <c r="L94" s="13">
        <v>3111.52</v>
      </c>
      <c r="M94" s="36">
        <v>26.34</v>
      </c>
      <c r="N94" s="15">
        <f t="shared" si="15"/>
        <v>3137.86</v>
      </c>
      <c r="O94" s="14">
        <v>3084.25</v>
      </c>
      <c r="P94" s="23">
        <v>26.11</v>
      </c>
      <c r="Q94" s="15">
        <f t="shared" si="16"/>
        <v>3110.36</v>
      </c>
      <c r="R94" s="14">
        <v>2950.45</v>
      </c>
      <c r="S94" s="28">
        <v>24.98</v>
      </c>
      <c r="T94" s="15">
        <f t="shared" si="17"/>
        <v>2975.43</v>
      </c>
      <c r="U94" s="13">
        <v>3256.96</v>
      </c>
      <c r="V94" s="14">
        <v>27.57</v>
      </c>
      <c r="W94" s="15">
        <f t="shared" si="18"/>
        <v>3284.53</v>
      </c>
      <c r="X94" s="14">
        <v>3375.43</v>
      </c>
      <c r="Y94" s="23">
        <v>28.58</v>
      </c>
      <c r="Z94" s="15">
        <f t="shared" si="19"/>
        <v>3404.0099999999998</v>
      </c>
      <c r="AA94" s="14">
        <v>56961.968206084966</v>
      </c>
      <c r="AB94" s="28">
        <v>482.2958394346864</v>
      </c>
      <c r="AC94" s="15">
        <f t="shared" si="20"/>
        <v>57444.264045519652</v>
      </c>
      <c r="AD94" s="13">
        <v>126991.32</v>
      </c>
      <c r="AE94" s="35">
        <v>1075.24</v>
      </c>
      <c r="AF94" s="15">
        <f t="shared" si="21"/>
        <v>128066.56000000001</v>
      </c>
      <c r="AG94" s="14">
        <v>97843.92</v>
      </c>
      <c r="AH94" s="23">
        <v>828.44</v>
      </c>
      <c r="AI94" s="15">
        <f t="shared" si="22"/>
        <v>98672.36</v>
      </c>
      <c r="AJ94" s="14">
        <v>81636.484883234138</v>
      </c>
      <c r="AK94" s="28">
        <v>691.21562972343327</v>
      </c>
      <c r="AL94" s="15">
        <f t="shared" si="23"/>
        <v>82327.70051295757</v>
      </c>
      <c r="AM94" s="37">
        <f t="shared" si="25"/>
        <v>385218.27455847722</v>
      </c>
    </row>
    <row r="95" spans="1:39" x14ac:dyDescent="0.25">
      <c r="A95" s="1">
        <v>91</v>
      </c>
      <c r="B95" s="45" t="s">
        <v>92</v>
      </c>
      <c r="C95" s="34">
        <v>0</v>
      </c>
      <c r="D95" s="41">
        <v>0</v>
      </c>
      <c r="E95" s="12">
        <f t="shared" si="24"/>
        <v>0</v>
      </c>
      <c r="F95" s="11">
        <v>0</v>
      </c>
      <c r="G95" s="22">
        <v>0</v>
      </c>
      <c r="H95" s="12">
        <f t="shared" si="13"/>
        <v>0</v>
      </c>
      <c r="I95" s="11">
        <v>4013.89</v>
      </c>
      <c r="J95" s="22">
        <v>52.01</v>
      </c>
      <c r="K95" s="12">
        <f t="shared" si="14"/>
        <v>4065.9</v>
      </c>
      <c r="L95" s="10">
        <v>4505.96</v>
      </c>
      <c r="M95" s="34">
        <v>58.39</v>
      </c>
      <c r="N95" s="12">
        <f t="shared" si="15"/>
        <v>4564.3500000000004</v>
      </c>
      <c r="O95" s="11">
        <v>4466.46</v>
      </c>
      <c r="P95" s="22">
        <v>57.88</v>
      </c>
      <c r="Q95" s="12">
        <f t="shared" si="16"/>
        <v>4524.34</v>
      </c>
      <c r="R95" s="11">
        <v>4272.7</v>
      </c>
      <c r="S95" s="27">
        <v>55.37</v>
      </c>
      <c r="T95" s="12">
        <f t="shared" si="17"/>
        <v>4328.07</v>
      </c>
      <c r="U95" s="10">
        <v>4716.58</v>
      </c>
      <c r="V95" s="11">
        <v>61.12</v>
      </c>
      <c r="W95" s="12">
        <f t="shared" si="18"/>
        <v>4777.7</v>
      </c>
      <c r="X95" s="11">
        <v>4888.1400000000003</v>
      </c>
      <c r="Y95" s="22">
        <v>63.35</v>
      </c>
      <c r="Z95" s="12">
        <f t="shared" si="19"/>
        <v>4951.4900000000007</v>
      </c>
      <c r="AA95" s="11">
        <v>82489.665494139495</v>
      </c>
      <c r="AB95" s="27">
        <v>1068.9572920088056</v>
      </c>
      <c r="AC95" s="12">
        <f t="shared" si="20"/>
        <v>83558.622786148306</v>
      </c>
      <c r="AD95" s="10">
        <v>183902.91</v>
      </c>
      <c r="AE95" s="34">
        <v>2383.13</v>
      </c>
      <c r="AF95" s="12">
        <f t="shared" si="21"/>
        <v>186286.04</v>
      </c>
      <c r="AG95" s="11">
        <v>141693</v>
      </c>
      <c r="AH95" s="22">
        <v>1836.15</v>
      </c>
      <c r="AI95" s="12">
        <f t="shared" si="22"/>
        <v>143529.15</v>
      </c>
      <c r="AJ95" s="11">
        <v>118222.14965907694</v>
      </c>
      <c r="AK95" s="27">
        <v>1532.0030504381061</v>
      </c>
      <c r="AL95" s="12">
        <f t="shared" si="23"/>
        <v>119754.15270951504</v>
      </c>
      <c r="AM95" s="3">
        <f t="shared" si="25"/>
        <v>560339.81549566344</v>
      </c>
    </row>
    <row r="96" spans="1:39" x14ac:dyDescent="0.25">
      <c r="A96" s="1">
        <v>92</v>
      </c>
      <c r="B96" s="45" t="s">
        <v>93</v>
      </c>
      <c r="C96" s="34">
        <v>0</v>
      </c>
      <c r="D96" s="41">
        <v>0</v>
      </c>
      <c r="E96" s="12">
        <f t="shared" si="24"/>
        <v>0</v>
      </c>
      <c r="F96" s="11">
        <v>0</v>
      </c>
      <c r="G96" s="22">
        <v>0</v>
      </c>
      <c r="H96" s="12">
        <f t="shared" si="13"/>
        <v>0</v>
      </c>
      <c r="I96" s="11">
        <v>3335.72</v>
      </c>
      <c r="J96" s="22">
        <v>18.22</v>
      </c>
      <c r="K96" s="12">
        <f t="shared" si="14"/>
        <v>3353.9399999999996</v>
      </c>
      <c r="L96" s="10">
        <v>3744.65</v>
      </c>
      <c r="M96" s="34">
        <v>20.46</v>
      </c>
      <c r="N96" s="12">
        <f t="shared" si="15"/>
        <v>3765.11</v>
      </c>
      <c r="O96" s="11">
        <v>3711.83</v>
      </c>
      <c r="P96" s="22">
        <v>20.28</v>
      </c>
      <c r="Q96" s="12">
        <f t="shared" si="16"/>
        <v>3732.11</v>
      </c>
      <c r="R96" s="11">
        <v>3550.81</v>
      </c>
      <c r="S96" s="27">
        <v>19.399999999999999</v>
      </c>
      <c r="T96" s="12">
        <f t="shared" si="17"/>
        <v>3570.21</v>
      </c>
      <c r="U96" s="10">
        <v>3919.69</v>
      </c>
      <c r="V96" s="11">
        <v>21.41</v>
      </c>
      <c r="W96" s="12">
        <f t="shared" si="18"/>
        <v>3941.1</v>
      </c>
      <c r="X96" s="11">
        <v>4062.26</v>
      </c>
      <c r="Y96" s="22">
        <v>22.19</v>
      </c>
      <c r="Z96" s="12">
        <f t="shared" si="19"/>
        <v>4084.4500000000003</v>
      </c>
      <c r="AA96" s="11">
        <v>68552.586550659878</v>
      </c>
      <c r="AB96" s="27">
        <v>374.48822236907631</v>
      </c>
      <c r="AC96" s="12">
        <f t="shared" si="20"/>
        <v>68927.074773028959</v>
      </c>
      <c r="AD96" s="10">
        <v>152831.51</v>
      </c>
      <c r="AE96" s="34">
        <v>834.89</v>
      </c>
      <c r="AF96" s="12">
        <f t="shared" si="21"/>
        <v>153666.40000000002</v>
      </c>
      <c r="AG96" s="11">
        <v>117753.2</v>
      </c>
      <c r="AH96" s="22">
        <v>643.27</v>
      </c>
      <c r="AI96" s="12">
        <f t="shared" si="22"/>
        <v>118396.47</v>
      </c>
      <c r="AJ96" s="11">
        <v>98247.872605141296</v>
      </c>
      <c r="AK96" s="27">
        <v>536.71200468336974</v>
      </c>
      <c r="AL96" s="12">
        <f t="shared" si="23"/>
        <v>98784.584609824669</v>
      </c>
      <c r="AM96" s="3">
        <f t="shared" si="25"/>
        <v>462221.44938285369</v>
      </c>
    </row>
    <row r="97" spans="1:39" x14ac:dyDescent="0.25">
      <c r="A97" s="1">
        <v>93</v>
      </c>
      <c r="B97" s="45" t="s">
        <v>94</v>
      </c>
      <c r="C97" s="34">
        <v>0</v>
      </c>
      <c r="D97" s="41">
        <v>0</v>
      </c>
      <c r="E97" s="12">
        <f t="shared" si="24"/>
        <v>0</v>
      </c>
      <c r="F97" s="11">
        <v>0</v>
      </c>
      <c r="G97" s="22">
        <v>0</v>
      </c>
      <c r="H97" s="12">
        <f t="shared" si="13"/>
        <v>0</v>
      </c>
      <c r="I97" s="11">
        <v>2450.0700000000002</v>
      </c>
      <c r="J97" s="22">
        <v>26.93</v>
      </c>
      <c r="K97" s="12">
        <f t="shared" si="14"/>
        <v>2477</v>
      </c>
      <c r="L97" s="10">
        <v>2750.43</v>
      </c>
      <c r="M97" s="34">
        <v>25.86</v>
      </c>
      <c r="N97" s="12">
        <f t="shared" si="15"/>
        <v>2776.29</v>
      </c>
      <c r="O97" s="11">
        <v>2726.32</v>
      </c>
      <c r="P97" s="22">
        <v>25.64</v>
      </c>
      <c r="Q97" s="12">
        <f t="shared" si="16"/>
        <v>2751.96</v>
      </c>
      <c r="R97" s="11">
        <v>2608.0500000000002</v>
      </c>
      <c r="S97" s="27">
        <v>24.53</v>
      </c>
      <c r="T97" s="12">
        <f t="shared" si="17"/>
        <v>2632.5800000000004</v>
      </c>
      <c r="U97" s="10">
        <v>2878.99</v>
      </c>
      <c r="V97" s="11">
        <v>27.07</v>
      </c>
      <c r="W97" s="12">
        <f t="shared" si="18"/>
        <v>2906.06</v>
      </c>
      <c r="X97" s="11">
        <v>2983.71</v>
      </c>
      <c r="Y97" s="22">
        <v>28.06</v>
      </c>
      <c r="Z97" s="12">
        <f t="shared" si="19"/>
        <v>3011.77</v>
      </c>
      <c r="AA97" s="11">
        <v>50351.535110132048</v>
      </c>
      <c r="AB97" s="27">
        <v>473.49019590691523</v>
      </c>
      <c r="AC97" s="12">
        <f t="shared" si="20"/>
        <v>50825.025306038966</v>
      </c>
      <c r="AD97" s="10">
        <v>112253.99</v>
      </c>
      <c r="AE97" s="34">
        <v>1055.6099999999999</v>
      </c>
      <c r="AF97" s="12">
        <f t="shared" si="21"/>
        <v>113309.6</v>
      </c>
      <c r="AG97" s="11">
        <v>86489.14</v>
      </c>
      <c r="AH97" s="22">
        <v>813.32</v>
      </c>
      <c r="AI97" s="12">
        <f t="shared" si="22"/>
        <v>87302.46</v>
      </c>
      <c r="AJ97" s="11">
        <v>72162.5755625983</v>
      </c>
      <c r="AK97" s="27">
        <v>678.59587752915911</v>
      </c>
      <c r="AL97" s="12">
        <f t="shared" si="23"/>
        <v>72841.171440127466</v>
      </c>
      <c r="AM97" s="3">
        <f t="shared" si="25"/>
        <v>340833.91674616648</v>
      </c>
    </row>
    <row r="98" spans="1:39" x14ac:dyDescent="0.25">
      <c r="A98" s="1">
        <v>94</v>
      </c>
      <c r="B98" s="45" t="s">
        <v>95</v>
      </c>
      <c r="C98" s="34">
        <v>0</v>
      </c>
      <c r="D98" s="41">
        <v>0</v>
      </c>
      <c r="E98" s="12">
        <f t="shared" si="24"/>
        <v>0</v>
      </c>
      <c r="F98" s="11">
        <v>0</v>
      </c>
      <c r="G98" s="22">
        <v>0</v>
      </c>
      <c r="H98" s="12">
        <f t="shared" si="13"/>
        <v>0</v>
      </c>
      <c r="I98" s="11">
        <v>4355.1000000000004</v>
      </c>
      <c r="J98" s="22">
        <v>82.35</v>
      </c>
      <c r="K98" s="12">
        <f t="shared" si="14"/>
        <v>4437.4500000000007</v>
      </c>
      <c r="L98" s="10">
        <v>4888.99</v>
      </c>
      <c r="M98" s="34">
        <v>92.45</v>
      </c>
      <c r="N98" s="12">
        <f t="shared" si="15"/>
        <v>4981.4399999999996</v>
      </c>
      <c r="O98" s="11">
        <v>4846.1400000000003</v>
      </c>
      <c r="P98" s="22">
        <v>91.64</v>
      </c>
      <c r="Q98" s="12">
        <f t="shared" si="16"/>
        <v>4937.7800000000007</v>
      </c>
      <c r="R98" s="11">
        <v>4635.91</v>
      </c>
      <c r="S98" s="27">
        <v>87.66</v>
      </c>
      <c r="T98" s="12">
        <f t="shared" si="17"/>
        <v>4723.57</v>
      </c>
      <c r="U98" s="10">
        <v>5117.5200000000004</v>
      </c>
      <c r="V98" s="11">
        <v>96.77</v>
      </c>
      <c r="W98" s="12">
        <f t="shared" si="18"/>
        <v>5214.2900000000009</v>
      </c>
      <c r="X98" s="11">
        <v>5303.66</v>
      </c>
      <c r="Y98" s="22">
        <v>100.29</v>
      </c>
      <c r="Z98" s="12">
        <f t="shared" si="19"/>
        <v>5403.95</v>
      </c>
      <c r="AA98" s="11">
        <v>89501.802152686651</v>
      </c>
      <c r="AB98" s="27">
        <v>1692.4782975170838</v>
      </c>
      <c r="AC98" s="12">
        <f t="shared" si="20"/>
        <v>91194.280450203732</v>
      </c>
      <c r="AD98" s="10">
        <v>199535.81</v>
      </c>
      <c r="AE98" s="34">
        <v>3773.23</v>
      </c>
      <c r="AF98" s="12">
        <f t="shared" si="21"/>
        <v>203309.04</v>
      </c>
      <c r="AG98" s="11">
        <v>153737.79</v>
      </c>
      <c r="AH98" s="22">
        <v>2907.19</v>
      </c>
      <c r="AI98" s="12">
        <f t="shared" si="22"/>
        <v>156644.98000000001</v>
      </c>
      <c r="AJ98" s="11">
        <v>128271.77059656951</v>
      </c>
      <c r="AK98" s="27">
        <v>2425.6224198450523</v>
      </c>
      <c r="AL98" s="12">
        <f t="shared" si="23"/>
        <v>130697.39301641456</v>
      </c>
      <c r="AM98" s="3">
        <f t="shared" si="25"/>
        <v>611544.17346661829</v>
      </c>
    </row>
    <row r="99" spans="1:39" s="38" customFormat="1" x14ac:dyDescent="0.25">
      <c r="A99" s="5">
        <v>95</v>
      </c>
      <c r="B99" s="46" t="s">
        <v>96</v>
      </c>
      <c r="C99" s="39">
        <v>0</v>
      </c>
      <c r="D99" s="35">
        <v>0</v>
      </c>
      <c r="E99" s="15">
        <f t="shared" si="24"/>
        <v>0</v>
      </c>
      <c r="F99" s="14">
        <v>0</v>
      </c>
      <c r="G99" s="23">
        <v>0</v>
      </c>
      <c r="H99" s="15">
        <f t="shared" si="13"/>
        <v>0</v>
      </c>
      <c r="I99" s="14">
        <v>2070.39</v>
      </c>
      <c r="J99" s="23">
        <v>19.16</v>
      </c>
      <c r="K99" s="15">
        <f t="shared" si="14"/>
        <v>2089.5499999999997</v>
      </c>
      <c r="L99" s="13">
        <v>2324.1999999999998</v>
      </c>
      <c r="M99" s="36">
        <v>21.5</v>
      </c>
      <c r="N99" s="15">
        <f t="shared" si="15"/>
        <v>2345.6999999999998</v>
      </c>
      <c r="O99" s="14">
        <v>2303.83</v>
      </c>
      <c r="P99" s="23">
        <v>21.31</v>
      </c>
      <c r="Q99" s="15">
        <f t="shared" si="16"/>
        <v>2325.14</v>
      </c>
      <c r="R99" s="14">
        <v>2203.89</v>
      </c>
      <c r="S99" s="28">
        <v>20.39</v>
      </c>
      <c r="T99" s="15">
        <f t="shared" si="17"/>
        <v>2224.2799999999997</v>
      </c>
      <c r="U99" s="13">
        <v>2432.84</v>
      </c>
      <c r="V99" s="14">
        <v>22.51</v>
      </c>
      <c r="W99" s="15">
        <f t="shared" si="18"/>
        <v>2455.3500000000004</v>
      </c>
      <c r="X99" s="14">
        <v>2521.33</v>
      </c>
      <c r="Y99" s="23">
        <v>23.33</v>
      </c>
      <c r="Z99" s="15">
        <f t="shared" si="19"/>
        <v>2544.66</v>
      </c>
      <c r="AA99" s="14">
        <v>42548.684161263183</v>
      </c>
      <c r="AB99" s="28">
        <v>393.60745324534139</v>
      </c>
      <c r="AC99" s="15">
        <f t="shared" si="20"/>
        <v>42942.291614508526</v>
      </c>
      <c r="AD99" s="13">
        <v>94858.27</v>
      </c>
      <c r="AE99" s="35">
        <v>877.51</v>
      </c>
      <c r="AF99" s="15">
        <f t="shared" si="21"/>
        <v>95735.78</v>
      </c>
      <c r="AG99" s="14">
        <v>73086.14</v>
      </c>
      <c r="AH99" s="23">
        <v>676.1</v>
      </c>
      <c r="AI99" s="15">
        <f t="shared" si="22"/>
        <v>73762.240000000005</v>
      </c>
      <c r="AJ99" s="14">
        <v>60979.722448589935</v>
      </c>
      <c r="AK99" s="28">
        <v>564.11078381319362</v>
      </c>
      <c r="AL99" s="15">
        <f t="shared" si="23"/>
        <v>61543.833232403129</v>
      </c>
      <c r="AM99" s="37">
        <f t="shared" si="25"/>
        <v>287968.82484691165</v>
      </c>
    </row>
    <row r="100" spans="1:39" x14ac:dyDescent="0.25">
      <c r="A100" s="1">
        <v>96</v>
      </c>
      <c r="B100" s="45" t="s">
        <v>97</v>
      </c>
      <c r="C100" s="34">
        <v>0</v>
      </c>
      <c r="D100" s="41">
        <v>0</v>
      </c>
      <c r="E100" s="12">
        <f t="shared" si="24"/>
        <v>0</v>
      </c>
      <c r="F100" s="11">
        <v>0</v>
      </c>
      <c r="G100" s="22">
        <v>0</v>
      </c>
      <c r="H100" s="12">
        <f t="shared" si="13"/>
        <v>0</v>
      </c>
      <c r="I100" s="11">
        <v>4201.97</v>
      </c>
      <c r="J100" s="22">
        <v>48.64</v>
      </c>
      <c r="K100" s="12">
        <f t="shared" si="14"/>
        <v>4250.6100000000006</v>
      </c>
      <c r="L100" s="10">
        <v>4717.09</v>
      </c>
      <c r="M100" s="34">
        <v>54.6</v>
      </c>
      <c r="N100" s="12">
        <f t="shared" si="15"/>
        <v>4771.6900000000005</v>
      </c>
      <c r="O100" s="11">
        <v>4675.74</v>
      </c>
      <c r="P100" s="22">
        <v>54.13</v>
      </c>
      <c r="Q100" s="12">
        <f t="shared" si="16"/>
        <v>4729.87</v>
      </c>
      <c r="R100" s="11">
        <v>4472.8999999999996</v>
      </c>
      <c r="S100" s="27">
        <v>51.77</v>
      </c>
      <c r="T100" s="12">
        <f t="shared" si="17"/>
        <v>4524.67</v>
      </c>
      <c r="U100" s="10">
        <v>4937.58</v>
      </c>
      <c r="V100" s="11">
        <v>57.15</v>
      </c>
      <c r="W100" s="12">
        <f t="shared" si="18"/>
        <v>4994.7299999999996</v>
      </c>
      <c r="X100" s="11">
        <v>5117.18</v>
      </c>
      <c r="Y100" s="22">
        <v>59.23</v>
      </c>
      <c r="Z100" s="12">
        <f t="shared" si="19"/>
        <v>5176.41</v>
      </c>
      <c r="AA100" s="11">
        <v>86354.779663583424</v>
      </c>
      <c r="AB100" s="27">
        <v>999.61390018367229</v>
      </c>
      <c r="AC100" s="12">
        <f t="shared" si="20"/>
        <v>87354.393563767095</v>
      </c>
      <c r="AD100" s="10">
        <v>192519.82</v>
      </c>
      <c r="AE100" s="34">
        <v>2228.54</v>
      </c>
      <c r="AF100" s="12">
        <f t="shared" si="21"/>
        <v>194748.36000000002</v>
      </c>
      <c r="AG100" s="11">
        <v>148332.13</v>
      </c>
      <c r="AH100" s="22">
        <v>1717.04</v>
      </c>
      <c r="AI100" s="12">
        <f t="shared" si="22"/>
        <v>150049.17000000001</v>
      </c>
      <c r="AJ100" s="11">
        <v>123761.53575128849</v>
      </c>
      <c r="AK100" s="27">
        <v>1432.615699783842</v>
      </c>
      <c r="AL100" s="12">
        <f t="shared" si="23"/>
        <v>125194.15145107234</v>
      </c>
      <c r="AM100" s="3">
        <f t="shared" si="25"/>
        <v>585794.0550148394</v>
      </c>
    </row>
    <row r="101" spans="1:39" x14ac:dyDescent="0.25">
      <c r="A101" s="1">
        <v>97</v>
      </c>
      <c r="B101" s="45" t="s">
        <v>98</v>
      </c>
      <c r="C101" s="34">
        <v>0</v>
      </c>
      <c r="D101" s="41">
        <v>0</v>
      </c>
      <c r="E101" s="12">
        <f t="shared" si="24"/>
        <v>0</v>
      </c>
      <c r="F101" s="11">
        <v>0</v>
      </c>
      <c r="G101" s="22">
        <v>0</v>
      </c>
      <c r="H101" s="12">
        <f t="shared" si="13"/>
        <v>0</v>
      </c>
      <c r="I101" s="11">
        <v>5058.03</v>
      </c>
      <c r="J101" s="22">
        <v>54.99</v>
      </c>
      <c r="K101" s="12">
        <f t="shared" si="14"/>
        <v>5113.0199999999995</v>
      </c>
      <c r="L101" s="10">
        <v>5678.09</v>
      </c>
      <c r="M101" s="34">
        <v>61.73</v>
      </c>
      <c r="N101" s="12">
        <f t="shared" si="15"/>
        <v>5739.82</v>
      </c>
      <c r="O101" s="11">
        <v>5628.32</v>
      </c>
      <c r="P101" s="22">
        <v>61.19</v>
      </c>
      <c r="Q101" s="12">
        <f t="shared" si="16"/>
        <v>5689.5099999999993</v>
      </c>
      <c r="R101" s="11">
        <v>5384.16</v>
      </c>
      <c r="S101" s="27">
        <v>58.54</v>
      </c>
      <c r="T101" s="12">
        <f t="shared" si="17"/>
        <v>5442.7</v>
      </c>
      <c r="U101" s="10">
        <v>5943.5</v>
      </c>
      <c r="V101" s="11">
        <v>64.62</v>
      </c>
      <c r="W101" s="12">
        <f t="shared" si="18"/>
        <v>6008.12</v>
      </c>
      <c r="X101" s="11">
        <v>6159.69</v>
      </c>
      <c r="Y101" s="22">
        <v>66.97</v>
      </c>
      <c r="Z101" s="12">
        <f t="shared" si="19"/>
        <v>6226.66</v>
      </c>
      <c r="AA101" s="11">
        <v>103947.66212500561</v>
      </c>
      <c r="AB101" s="27">
        <v>1130.1675192891021</v>
      </c>
      <c r="AC101" s="12">
        <f t="shared" si="20"/>
        <v>105077.8296442947</v>
      </c>
      <c r="AD101" s="10">
        <v>231741.48</v>
      </c>
      <c r="AE101" s="34">
        <v>2519.6</v>
      </c>
      <c r="AF101" s="12">
        <f t="shared" si="21"/>
        <v>234261.08000000002</v>
      </c>
      <c r="AG101" s="11">
        <v>178551.54</v>
      </c>
      <c r="AH101" s="22">
        <v>1941.29</v>
      </c>
      <c r="AI101" s="12">
        <f t="shared" si="22"/>
        <v>180492.83000000002</v>
      </c>
      <c r="AJ101" s="11">
        <v>148975.22004531158</v>
      </c>
      <c r="AK101" s="27">
        <v>1619.7275792263104</v>
      </c>
      <c r="AL101" s="12">
        <f t="shared" si="23"/>
        <v>150594.94762453789</v>
      </c>
      <c r="AM101" s="3">
        <f t="shared" si="25"/>
        <v>704646.51726883254</v>
      </c>
    </row>
    <row r="102" spans="1:39" x14ac:dyDescent="0.25">
      <c r="A102" s="1">
        <v>98</v>
      </c>
      <c r="B102" s="45" t="s">
        <v>99</v>
      </c>
      <c r="C102" s="34">
        <v>0</v>
      </c>
      <c r="D102" s="41">
        <v>0</v>
      </c>
      <c r="E102" s="12">
        <f t="shared" si="24"/>
        <v>0</v>
      </c>
      <c r="F102" s="11">
        <v>0</v>
      </c>
      <c r="G102" s="22">
        <v>0</v>
      </c>
      <c r="H102" s="12">
        <f t="shared" si="13"/>
        <v>0</v>
      </c>
      <c r="I102" s="11">
        <v>2227.2600000000002</v>
      </c>
      <c r="J102" s="22">
        <v>52.64</v>
      </c>
      <c r="K102" s="12">
        <f t="shared" si="14"/>
        <v>2279.9</v>
      </c>
      <c r="L102" s="10">
        <v>2500.3000000000002</v>
      </c>
      <c r="M102" s="34">
        <v>59.09</v>
      </c>
      <c r="N102" s="12">
        <f t="shared" si="15"/>
        <v>2559.3900000000003</v>
      </c>
      <c r="O102" s="11">
        <v>2478.38</v>
      </c>
      <c r="P102" s="22">
        <v>58.58</v>
      </c>
      <c r="Q102" s="12">
        <f t="shared" si="16"/>
        <v>2536.96</v>
      </c>
      <c r="R102" s="11">
        <v>2370.87</v>
      </c>
      <c r="S102" s="27">
        <v>56.03</v>
      </c>
      <c r="T102" s="12">
        <f t="shared" si="17"/>
        <v>2426.9</v>
      </c>
      <c r="U102" s="10">
        <v>2617.17</v>
      </c>
      <c r="V102" s="11">
        <v>61.86</v>
      </c>
      <c r="W102" s="12">
        <f t="shared" si="18"/>
        <v>2679.03</v>
      </c>
      <c r="X102" s="11">
        <v>2712.36</v>
      </c>
      <c r="Y102" s="22">
        <v>64.11</v>
      </c>
      <c r="Z102" s="12">
        <f t="shared" si="19"/>
        <v>2776.4700000000003</v>
      </c>
      <c r="AA102" s="11">
        <v>45772.396470081854</v>
      </c>
      <c r="AB102" s="27">
        <v>1081.8082735337512</v>
      </c>
      <c r="AC102" s="12">
        <f t="shared" si="20"/>
        <v>46854.204743615606</v>
      </c>
      <c r="AD102" s="10">
        <v>102045.23</v>
      </c>
      <c r="AE102" s="34">
        <v>2411.7800000000002</v>
      </c>
      <c r="AF102" s="12">
        <f t="shared" si="21"/>
        <v>104457.01</v>
      </c>
      <c r="AG102" s="11">
        <v>78623.53</v>
      </c>
      <c r="AH102" s="22">
        <v>1858.22</v>
      </c>
      <c r="AI102" s="12">
        <f t="shared" si="22"/>
        <v>80481.75</v>
      </c>
      <c r="AJ102" s="11">
        <v>65599.867247916904</v>
      </c>
      <c r="AK102" s="27">
        <v>1550.4165806259984</v>
      </c>
      <c r="AL102" s="12">
        <f t="shared" si="23"/>
        <v>67150.283828542902</v>
      </c>
      <c r="AM102" s="3">
        <f t="shared" si="25"/>
        <v>314201.89857215853</v>
      </c>
    </row>
    <row r="103" spans="1:39" ht="15.75" thickBot="1" x14ac:dyDescent="0.3">
      <c r="A103" s="1">
        <v>99</v>
      </c>
      <c r="B103" s="47" t="s">
        <v>100</v>
      </c>
      <c r="C103" s="34">
        <v>0</v>
      </c>
      <c r="D103" s="42">
        <v>0</v>
      </c>
      <c r="E103" s="12">
        <f t="shared" si="24"/>
        <v>0</v>
      </c>
      <c r="F103" s="11">
        <v>0</v>
      </c>
      <c r="G103" s="22">
        <v>0</v>
      </c>
      <c r="H103" s="12">
        <f t="shared" si="13"/>
        <v>0</v>
      </c>
      <c r="I103" s="11">
        <v>3045.29</v>
      </c>
      <c r="J103" s="22">
        <v>6.58</v>
      </c>
      <c r="K103" s="12">
        <f t="shared" si="14"/>
        <v>3051.87</v>
      </c>
      <c r="L103" s="10">
        <v>3418.62</v>
      </c>
      <c r="M103" s="34">
        <v>7.38</v>
      </c>
      <c r="N103" s="12">
        <f t="shared" si="15"/>
        <v>3426</v>
      </c>
      <c r="O103" s="11">
        <v>3388.65</v>
      </c>
      <c r="P103" s="22">
        <v>7.32</v>
      </c>
      <c r="Q103" s="12">
        <f t="shared" si="16"/>
        <v>3395.9700000000003</v>
      </c>
      <c r="R103" s="11">
        <v>3241.65</v>
      </c>
      <c r="S103" s="27">
        <v>7</v>
      </c>
      <c r="T103" s="12">
        <f t="shared" si="17"/>
        <v>3248.65</v>
      </c>
      <c r="U103" s="10">
        <v>3578.41</v>
      </c>
      <c r="V103" s="11">
        <v>7.73</v>
      </c>
      <c r="W103" s="12">
        <f t="shared" si="18"/>
        <v>3586.14</v>
      </c>
      <c r="X103" s="11">
        <v>3708.57</v>
      </c>
      <c r="Y103" s="22">
        <v>8.01</v>
      </c>
      <c r="Z103" s="12">
        <f t="shared" si="19"/>
        <v>3716.5800000000004</v>
      </c>
      <c r="AA103" s="11">
        <v>62583.93043003964</v>
      </c>
      <c r="AB103" s="27">
        <v>135.13018986202565</v>
      </c>
      <c r="AC103" s="12">
        <f t="shared" si="20"/>
        <v>62719.060619901662</v>
      </c>
      <c r="AD103" s="10">
        <v>139524.96</v>
      </c>
      <c r="AE103" s="34">
        <v>301.26</v>
      </c>
      <c r="AF103" s="12">
        <f t="shared" si="21"/>
        <v>139826.22</v>
      </c>
      <c r="AG103" s="11">
        <v>107500.8</v>
      </c>
      <c r="AH103" s="22">
        <v>232.12</v>
      </c>
      <c r="AI103" s="12">
        <f t="shared" si="22"/>
        <v>107732.92</v>
      </c>
      <c r="AJ103" s="11">
        <v>89693.742182516871</v>
      </c>
      <c r="AK103" s="27">
        <v>193.66715965806341</v>
      </c>
      <c r="AL103" s="12">
        <f t="shared" si="23"/>
        <v>89887.409342174928</v>
      </c>
      <c r="AM103" s="3">
        <f t="shared" si="25"/>
        <v>420590.81996207661</v>
      </c>
    </row>
    <row r="104" spans="1:39" ht="15.75" thickBot="1" x14ac:dyDescent="0.3">
      <c r="A104" s="2" t="s">
        <v>101</v>
      </c>
      <c r="B104" s="48"/>
      <c r="C104" s="18">
        <f t="shared" ref="C104:D104" si="26">SUM(C5:C103)</f>
        <v>0</v>
      </c>
      <c r="D104" s="18">
        <f t="shared" si="26"/>
        <v>0</v>
      </c>
      <c r="E104" s="18">
        <f>SUM(E5:E103)</f>
        <v>0</v>
      </c>
      <c r="F104" s="25">
        <f>SUM(F5:F103)</f>
        <v>0</v>
      </c>
      <c r="G104" s="18">
        <f t="shared" ref="G104" si="27">SUM(G5:G103)</f>
        <v>0</v>
      </c>
      <c r="H104" s="26">
        <f>SUM(H5:H103)</f>
        <v>0</v>
      </c>
      <c r="I104" s="31">
        <f t="shared" ref="I104:M104" si="28">SUM(I5:I103)</f>
        <v>326526.68000000005</v>
      </c>
      <c r="J104" s="31">
        <f t="shared" si="28"/>
        <v>3153.6599999999989</v>
      </c>
      <c r="K104" s="26">
        <f t="shared" si="28"/>
        <v>329680.34000000008</v>
      </c>
      <c r="L104" s="18">
        <f t="shared" si="28"/>
        <v>366555.72000000003</v>
      </c>
      <c r="M104" s="18">
        <f t="shared" si="28"/>
        <v>3535.7199999999993</v>
      </c>
      <c r="N104" s="18">
        <f>SUM(N5:N103)</f>
        <v>370091.44000000006</v>
      </c>
      <c r="O104" s="25">
        <f t="shared" ref="O104:P104" si="29">SUM(O5:O103)</f>
        <v>363342.70000000013</v>
      </c>
      <c r="P104" s="25">
        <f t="shared" si="29"/>
        <v>3504.8400000000006</v>
      </c>
      <c r="Q104" s="26">
        <f t="shared" ref="Q104" si="30">SUM(Q5:Q103)</f>
        <v>366847.5400000001</v>
      </c>
      <c r="R104" s="18">
        <f t="shared" ref="R104" si="31">SUM(R5:R103)</f>
        <v>347580.55999999994</v>
      </c>
      <c r="S104" s="31">
        <f t="shared" ref="S104:T104" si="32">SUM(S5:S103)</f>
        <v>3352.6899999999996</v>
      </c>
      <c r="T104" s="26">
        <f t="shared" si="32"/>
        <v>350933.25000000029</v>
      </c>
      <c r="U104" s="31">
        <f t="shared" ref="U104:AL104" si="33">SUM(U5:U103)</f>
        <v>383689.54</v>
      </c>
      <c r="V104" s="31">
        <f t="shared" si="33"/>
        <v>3700.9900000000011</v>
      </c>
      <c r="W104" s="26">
        <f t="shared" si="33"/>
        <v>387390.53000000009</v>
      </c>
      <c r="X104" s="31">
        <f t="shared" si="33"/>
        <v>397645.74999999988</v>
      </c>
      <c r="Y104" s="31">
        <f t="shared" si="33"/>
        <v>3835.59</v>
      </c>
      <c r="Z104" s="26">
        <f t="shared" ref="Z104" si="34">SUM(Z5:Z103)</f>
        <v>401481.33999999985</v>
      </c>
      <c r="AA104" s="31">
        <f t="shared" si="33"/>
        <v>6710459.8820000011</v>
      </c>
      <c r="AB104" s="31">
        <f t="shared" si="33"/>
        <v>64728.29566217096</v>
      </c>
      <c r="AC104" s="26">
        <f t="shared" si="33"/>
        <v>6775188.1776621686</v>
      </c>
      <c r="AD104" s="33">
        <f t="shared" si="33"/>
        <v>14960335.830000002</v>
      </c>
      <c r="AE104" s="31">
        <f t="shared" si="33"/>
        <v>144305.60000000006</v>
      </c>
      <c r="AF104" s="26">
        <f t="shared" si="33"/>
        <v>15104641.430000002</v>
      </c>
      <c r="AG104" s="43">
        <f t="shared" si="33"/>
        <v>11526598.080000006</v>
      </c>
      <c r="AH104" s="25">
        <f t="shared" si="33"/>
        <v>111184.10999999999</v>
      </c>
      <c r="AI104" s="26">
        <f t="shared" ref="AI104" si="35">SUM(AI5:AI103)</f>
        <v>11637782.190000007</v>
      </c>
      <c r="AJ104" s="43">
        <f t="shared" si="33"/>
        <v>9617265.2379999999</v>
      </c>
      <c r="AK104" s="25">
        <f t="shared" si="33"/>
        <v>92766.969764075649</v>
      </c>
      <c r="AL104" s="26">
        <f t="shared" si="33"/>
        <v>9710032.2077640798</v>
      </c>
      <c r="AM104" s="4">
        <f>SUM(AM5:AM103)</f>
        <v>45434068.44542627</v>
      </c>
    </row>
    <row r="105" spans="1:39" x14ac:dyDescent="0.25">
      <c r="C105" s="19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/>
      <c r="V105" s="19"/>
      <c r="W105" s="19"/>
      <c r="X105" s="19"/>
      <c r="Y105" s="19"/>
      <c r="Z105" s="19"/>
      <c r="AA105" s="19"/>
      <c r="AB105" s="19"/>
      <c r="AC105" s="19"/>
      <c r="AD105" s="19"/>
      <c r="AE105" s="19"/>
      <c r="AF105" s="19"/>
      <c r="AG105" s="19"/>
      <c r="AH105" s="19"/>
      <c r="AI105" s="19"/>
      <c r="AJ105" s="19"/>
      <c r="AK105" s="19"/>
      <c r="AL105" s="19"/>
    </row>
  </sheetData>
  <mergeCells count="17">
    <mergeCell ref="AA3:AC3"/>
    <mergeCell ref="AD3:AF3"/>
    <mergeCell ref="AG3:AI3"/>
    <mergeCell ref="A1:AM1"/>
    <mergeCell ref="A2:AM2"/>
    <mergeCell ref="L3:N3"/>
    <mergeCell ref="O3:Q3"/>
    <mergeCell ref="R3:T3"/>
    <mergeCell ref="U3:W3"/>
    <mergeCell ref="A3:A4"/>
    <mergeCell ref="B3:B4"/>
    <mergeCell ref="C3:E3"/>
    <mergeCell ref="F3:H3"/>
    <mergeCell ref="I3:K3"/>
    <mergeCell ref="AM3:AM4"/>
    <mergeCell ref="AJ3:AL3"/>
    <mergeCell ref="X3:Z3"/>
  </mergeCells>
  <pageMargins left="0.25" right="0.25" top="0.5" bottom="0.5" header="0.3" footer="0.3"/>
  <pageSetup paperSize="17" scale="45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FY2025</vt:lpstr>
    </vt:vector>
  </TitlesOfParts>
  <Company>Iowa Department of Transportation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rhalver</dc:creator>
  <cp:lastModifiedBy>Stinn, Niki</cp:lastModifiedBy>
  <cp:lastPrinted>2010-09-13T13:10:10Z</cp:lastPrinted>
  <dcterms:created xsi:type="dcterms:W3CDTF">2009-10-23T19:13:11Z</dcterms:created>
  <dcterms:modified xsi:type="dcterms:W3CDTF">2025-05-20T16:02:53Z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faac733-ded1-41e0-8ea6-961193f81247_Enabled">
    <vt:lpwstr>true</vt:lpwstr>
  </property>
  <property fmtid="{D5CDD505-2E9C-101B-9397-08002B2CF9AE}" pid="3" name="MSIP_Label_0faac733-ded1-41e0-8ea6-961193f81247_SetDate">
    <vt:lpwstr>2025-05-20T16:02:53Z</vt:lpwstr>
  </property>
  <property fmtid="{D5CDD505-2E9C-101B-9397-08002B2CF9AE}" pid="4" name="MSIP_Label_0faac733-ded1-41e0-8ea6-961193f81247_Method">
    <vt:lpwstr>Standard</vt:lpwstr>
  </property>
  <property fmtid="{D5CDD505-2E9C-101B-9397-08002B2CF9AE}" pid="5" name="MSIP_Label_0faac733-ded1-41e0-8ea6-961193f81247_Name">
    <vt:lpwstr>defa4170-0d19-0005-0004-bc88714345d2</vt:lpwstr>
  </property>
  <property fmtid="{D5CDD505-2E9C-101B-9397-08002B2CF9AE}" pid="6" name="MSIP_Label_0faac733-ded1-41e0-8ea6-961193f81247_SiteId">
    <vt:lpwstr>a1e65fcc-32fa-4fdd-8692-0cc2eb06676e</vt:lpwstr>
  </property>
  <property fmtid="{D5CDD505-2E9C-101B-9397-08002B2CF9AE}" pid="7" name="MSIP_Label_0faac733-ded1-41e0-8ea6-961193f81247_ActionId">
    <vt:lpwstr>55269fd2-0495-4b52-9ac5-82a3f593bf4c</vt:lpwstr>
  </property>
  <property fmtid="{D5CDD505-2E9C-101B-9397-08002B2CF9AE}" pid="8" name="MSIP_Label_0faac733-ded1-41e0-8ea6-961193f81247_ContentBits">
    <vt:lpwstr>0</vt:lpwstr>
  </property>
</Properties>
</file>