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Highway\Construction\Staff\Earthwork_Field_Engineer\Erosion Control\Seeding\Forms\August 2019\"/>
    </mc:Choice>
  </mc:AlternateContent>
  <xr:revisionPtr revIDLastSave="0" documentId="8_{7BBA801E-915F-4E4A-964E-59FCF5C75E4A}" xr6:coauthVersionLast="36" xr6:coauthVersionMax="36" xr10:uidLastSave="{00000000-0000-0000-0000-000000000000}"/>
  <bookViews>
    <workbookView xWindow="120" yWindow="135" windowWidth="28665" windowHeight="14085" activeTab="1" xr2:uid="{00000000-000D-0000-FFFF-FFFF00000000}"/>
  </bookViews>
  <sheets>
    <sheet name="Mix Report Sheet - Perm Rural" sheetId="1" r:id="rId1"/>
    <sheet name="Cert Sheet - Perm Rural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4" i="2" l="1"/>
  <c r="F40" i="1" l="1"/>
  <c r="B40" i="1" s="1"/>
  <c r="C25" i="1"/>
  <c r="D25" i="1" s="1"/>
  <c r="C26" i="1"/>
  <c r="D26" i="1" s="1"/>
  <c r="C24" i="1"/>
  <c r="D24" i="1" s="1"/>
  <c r="C14" i="2" l="1"/>
  <c r="C5" i="2"/>
  <c r="C13" i="2"/>
  <c r="C12" i="2"/>
  <c r="C11" i="2"/>
  <c r="C9" i="2"/>
  <c r="C7" i="2"/>
  <c r="C6" i="2"/>
  <c r="D38" i="1" l="1"/>
  <c r="C8" i="2" s="1"/>
  <c r="C10" i="2" l="1"/>
</calcChain>
</file>

<file path=xl/sharedStrings.xml><?xml version="1.0" encoding="utf-8"?>
<sst xmlns="http://schemas.openxmlformats.org/spreadsheetml/2006/main" count="48" uniqueCount="46">
  <si>
    <t>Date</t>
  </si>
  <si>
    <t>Origin</t>
  </si>
  <si>
    <t>Lot #</t>
  </si>
  <si>
    <t>Test Date</t>
  </si>
  <si>
    <t># of Acre</t>
  </si>
  <si>
    <t>Total Bulk Lbs.</t>
  </si>
  <si>
    <t>Contractor</t>
  </si>
  <si>
    <t># of Acres</t>
  </si>
  <si>
    <t>Date:</t>
  </si>
  <si>
    <t>Project No.:</t>
  </si>
  <si>
    <t>Contractor:</t>
  </si>
  <si>
    <t>Seed Mix Type:</t>
  </si>
  <si>
    <t># of Acres:</t>
  </si>
  <si>
    <t>Lot #:</t>
  </si>
  <si>
    <t>Total:</t>
  </si>
  <si>
    <t>Acres/Bag</t>
  </si>
  <si>
    <t>Lbs/Bag:</t>
  </si>
  <si>
    <t>Acres/Bag:</t>
  </si>
  <si>
    <t># of Bags:</t>
  </si>
  <si>
    <t>Purity (%)</t>
  </si>
  <si>
    <t>Germination (%)</t>
  </si>
  <si>
    <t>Total Bulk Lbs. of Mixture</t>
  </si>
  <si>
    <t>Lbs./Bag</t>
  </si>
  <si>
    <t>Lot No.</t>
  </si>
  <si>
    <t># of Bags</t>
  </si>
  <si>
    <t>Name:</t>
  </si>
  <si>
    <t>Signature:</t>
  </si>
  <si>
    <t>Company:</t>
  </si>
  <si>
    <t>Project No.</t>
  </si>
  <si>
    <t>Seed Mixture Type</t>
  </si>
  <si>
    <t>County:</t>
  </si>
  <si>
    <t>County</t>
  </si>
  <si>
    <t>Species (Scientific name)</t>
  </si>
  <si>
    <t>Fescue, Tall (Fawn)</t>
  </si>
  <si>
    <t>Ryegrass, Perennial (Linn)</t>
  </si>
  <si>
    <t>Bluegrass, Kentucky</t>
  </si>
  <si>
    <t>Fescue, Tall (Fawn) (Min. 98% Purity, 85% Germ.)</t>
  </si>
  <si>
    <t>Ryegrass, Perennial (Linn) (Min. 95% Purity, 90% Germ.)</t>
  </si>
  <si>
    <t>Bluegrass, Kentucky (Min. 85% Purity, 80% Germ.)</t>
  </si>
  <si>
    <t>Permanent Rural</t>
  </si>
  <si>
    <t>The materials itemized in this shipment are certified to be in compliance with the applicable requirements of the Iowa Department of Transportation.</t>
  </si>
  <si>
    <t>Lbs./Acre</t>
  </si>
  <si>
    <t>NOTE:  If "Purity (%)" or "Germination (%)" cell background turns red after entering number, then purity or germination % does not meet requirement.</t>
  </si>
  <si>
    <t>Seed Mixture Report - Permanent Rural</t>
  </si>
  <si>
    <t>List state(s) where company is an approved seed conditioner:</t>
  </si>
  <si>
    <t>08-19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</si>
</sst>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2" xfId="0" applyFont="1" applyBorder="1"/>
    <xf numFmtId="0" fontId="2" fillId="0" borderId="0" xfId="0" applyFont="1" applyBorder="1" applyAlignment="1"/>
    <xf numFmtId="0" fontId="2" fillId="0" borderId="0" xfId="0" applyFont="1"/>
    <xf numFmtId="0" fontId="2" fillId="0" borderId="0" xfId="0" applyFont="1" applyBorder="1"/>
    <xf numFmtId="0" fontId="3" fillId="0" borderId="0" xfId="0" applyFont="1" applyBorder="1" applyAlignment="1">
      <alignment horizontal="center" wrapText="1"/>
    </xf>
    <xf numFmtId="164" fontId="2" fillId="0" borderId="0" xfId="0" applyNumberFormat="1" applyFont="1" applyBorder="1"/>
    <xf numFmtId="0" fontId="4" fillId="0" borderId="2" xfId="0" applyFont="1" applyBorder="1"/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Border="1" applyAlignment="1"/>
    <xf numFmtId="0" fontId="5" fillId="0" borderId="0" xfId="0" applyFont="1"/>
    <xf numFmtId="0" fontId="4" fillId="0" borderId="4" xfId="0" applyFont="1" applyBorder="1" applyAlignment="1">
      <alignment horizontal="right"/>
    </xf>
    <xf numFmtId="0" fontId="4" fillId="0" borderId="1" xfId="0" applyFont="1" applyBorder="1"/>
    <xf numFmtId="0" fontId="4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wrapText="1"/>
    </xf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4" fontId="6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4" fillId="0" borderId="7" xfId="0" applyFont="1" applyBorder="1" applyAlignment="1">
      <alignment horizontal="center"/>
    </xf>
    <xf numFmtId="0" fontId="5" fillId="0" borderId="6" xfId="0" applyFont="1" applyBorder="1"/>
    <xf numFmtId="0" fontId="5" fillId="0" borderId="2" xfId="0" applyFont="1" applyBorder="1"/>
    <xf numFmtId="2" fontId="5" fillId="0" borderId="7" xfId="0" applyNumberFormat="1" applyFont="1" applyBorder="1"/>
    <xf numFmtId="2" fontId="5" fillId="0" borderId="2" xfId="0" applyNumberFormat="1" applyFont="1" applyBorder="1"/>
    <xf numFmtId="2" fontId="5" fillId="0" borderId="5" xfId="0" applyNumberFormat="1" applyFont="1" applyBorder="1"/>
    <xf numFmtId="0" fontId="5" fillId="2" borderId="6" xfId="0" applyFont="1" applyFill="1" applyBorder="1" applyProtection="1">
      <protection locked="0"/>
    </xf>
    <xf numFmtId="0" fontId="5" fillId="2" borderId="2" xfId="0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6" fillId="0" borderId="0" xfId="0" applyFont="1" applyAlignment="1" applyProtection="1">
      <alignment wrapText="1"/>
      <protection locked="0"/>
    </xf>
    <xf numFmtId="0" fontId="6" fillId="0" borderId="0" xfId="0" applyFont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0" fontId="6" fillId="0" borderId="0" xfId="0" applyFont="1" applyBorder="1" applyAlignment="1" applyProtection="1">
      <alignment wrapText="1"/>
      <protection locked="0"/>
    </xf>
    <xf numFmtId="14" fontId="5" fillId="2" borderId="2" xfId="0" applyNumberFormat="1" applyFont="1" applyFill="1" applyBorder="1" applyProtection="1">
      <protection locked="0"/>
    </xf>
    <xf numFmtId="0" fontId="2" fillId="0" borderId="0" xfId="0" quotePrefix="1" applyFont="1"/>
    <xf numFmtId="0" fontId="0" fillId="0" borderId="0" xfId="0" applyAlignment="1">
      <alignment wrapText="1"/>
    </xf>
    <xf numFmtId="49" fontId="7" fillId="0" borderId="0" xfId="0" quotePrefix="1" applyNumberFormat="1" applyFont="1" applyAlignment="1">
      <alignment horizontal="right"/>
    </xf>
    <xf numFmtId="0" fontId="1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3" xfId="0" applyFont="1" applyFill="1" applyBorder="1" applyAlignment="1" applyProtection="1">
      <alignment horizontal="center"/>
      <protection locked="0"/>
    </xf>
    <xf numFmtId="14" fontId="5" fillId="2" borderId="1" xfId="0" applyNumberFormat="1" applyFont="1" applyFill="1" applyBorder="1" applyAlignment="1" applyProtection="1">
      <alignment horizontal="center"/>
      <protection locked="0"/>
    </xf>
    <xf numFmtId="0" fontId="5" fillId="0" borderId="3" xfId="0" applyFont="1" applyBorder="1" applyAlignment="1">
      <alignment horizontal="center"/>
    </xf>
    <xf numFmtId="0" fontId="6" fillId="0" borderId="0" xfId="0" applyFont="1" applyAlignment="1">
      <alignment horizontal="left" wrapText="1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2" borderId="1" xfId="0" applyFill="1" applyBorder="1" applyAlignment="1">
      <alignment horizontal="left" wrapText="1"/>
    </xf>
  </cellXfs>
  <cellStyles count="1">
    <cellStyle name="Normal" xfId="0" builtinId="0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0"/>
  <sheetViews>
    <sheetView workbookViewId="0">
      <selection activeCell="B5" sqref="B5:D5"/>
    </sheetView>
  </sheetViews>
  <sheetFormatPr defaultColWidth="9.140625" defaultRowHeight="14.25" x14ac:dyDescent="0.2"/>
  <cols>
    <col min="1" max="1" width="40.140625" style="3" customWidth="1"/>
    <col min="2" max="2" width="11.140625" style="3" customWidth="1"/>
    <col min="3" max="3" width="20" style="3" customWidth="1"/>
    <col min="4" max="4" width="14" style="3" customWidth="1"/>
    <col min="5" max="5" width="14.140625" style="3" customWidth="1"/>
    <col min="6" max="6" width="15.140625" style="3" customWidth="1"/>
    <col min="7" max="7" width="9.140625" style="3"/>
    <col min="8" max="8" width="10.7109375" style="3" customWidth="1"/>
    <col min="9" max="16384" width="9.140625" style="3"/>
  </cols>
  <sheetData>
    <row r="1" spans="1:12" x14ac:dyDescent="0.2">
      <c r="A1" s="3" t="s">
        <v>43</v>
      </c>
      <c r="G1" s="40" t="s">
        <v>45</v>
      </c>
    </row>
    <row r="2" spans="1:12" x14ac:dyDescent="0.2">
      <c r="B2" s="11"/>
      <c r="C2" s="11"/>
      <c r="D2" s="12"/>
      <c r="E2" s="10" t="s">
        <v>8</v>
      </c>
      <c r="F2" s="46"/>
      <c r="G2" s="44"/>
      <c r="H2" s="2"/>
    </row>
    <row r="3" spans="1:12" x14ac:dyDescent="0.2">
      <c r="A3" s="10" t="s">
        <v>9</v>
      </c>
      <c r="B3" s="44"/>
      <c r="C3" s="44"/>
      <c r="D3" s="44"/>
      <c r="E3" s="10" t="s">
        <v>11</v>
      </c>
      <c r="F3" s="47" t="s">
        <v>39</v>
      </c>
      <c r="G3" s="47"/>
      <c r="H3" s="2"/>
      <c r="L3" s="38"/>
    </row>
    <row r="4" spans="1:12" x14ac:dyDescent="0.2">
      <c r="A4" s="10" t="s">
        <v>30</v>
      </c>
      <c r="B4" s="45"/>
      <c r="C4" s="45"/>
      <c r="D4" s="45"/>
      <c r="E4" s="10" t="s">
        <v>12</v>
      </c>
      <c r="F4" s="45"/>
      <c r="G4" s="45"/>
      <c r="H4" s="2"/>
    </row>
    <row r="5" spans="1:12" x14ac:dyDescent="0.2">
      <c r="A5" s="10" t="s">
        <v>10</v>
      </c>
      <c r="B5" s="44"/>
      <c r="C5" s="44"/>
      <c r="D5" s="44"/>
      <c r="E5" s="10" t="s">
        <v>13</v>
      </c>
      <c r="F5" s="45"/>
      <c r="G5" s="45"/>
      <c r="H5" s="2"/>
    </row>
    <row r="6" spans="1:12" ht="5.25" customHeight="1" x14ac:dyDescent="0.2">
      <c r="B6" s="12"/>
      <c r="C6" s="12"/>
      <c r="D6" s="12"/>
      <c r="E6" s="12"/>
      <c r="F6" s="12"/>
      <c r="G6" s="12"/>
      <c r="H6" s="4"/>
    </row>
    <row r="7" spans="1:12" ht="15" x14ac:dyDescent="0.25">
      <c r="A7" s="7" t="s">
        <v>32</v>
      </c>
      <c r="B7" s="8" t="s">
        <v>1</v>
      </c>
      <c r="C7" s="9" t="s">
        <v>2</v>
      </c>
      <c r="D7" s="9" t="s">
        <v>3</v>
      </c>
      <c r="E7" s="9" t="s">
        <v>19</v>
      </c>
      <c r="F7" s="9" t="s">
        <v>20</v>
      </c>
      <c r="G7" s="24"/>
      <c r="H7" s="5"/>
    </row>
    <row r="8" spans="1:12" x14ac:dyDescent="0.2">
      <c r="A8" s="1" t="s">
        <v>36</v>
      </c>
      <c r="B8" s="30"/>
      <c r="C8" s="31"/>
      <c r="D8" s="37"/>
      <c r="E8" s="31"/>
      <c r="F8" s="31"/>
      <c r="G8" s="27"/>
      <c r="H8" s="6"/>
    </row>
    <row r="9" spans="1:12" x14ac:dyDescent="0.2">
      <c r="A9" s="1" t="s">
        <v>37</v>
      </c>
      <c r="B9" s="30"/>
      <c r="C9" s="31"/>
      <c r="D9" s="31"/>
      <c r="E9" s="31"/>
      <c r="F9" s="31"/>
      <c r="G9" s="27"/>
      <c r="H9" s="6"/>
    </row>
    <row r="10" spans="1:12" x14ac:dyDescent="0.2">
      <c r="A10" s="1" t="s">
        <v>38</v>
      </c>
      <c r="B10" s="30"/>
      <c r="C10" s="31"/>
      <c r="D10" s="37"/>
      <c r="E10" s="31"/>
      <c r="F10" s="31"/>
      <c r="G10" s="27"/>
      <c r="H10" s="6"/>
    </row>
    <row r="11" spans="1:12" x14ac:dyDescent="0.2">
      <c r="A11" s="1"/>
      <c r="B11" s="25"/>
      <c r="C11" s="26"/>
      <c r="D11" s="26"/>
      <c r="E11" s="26"/>
      <c r="F11" s="26"/>
      <c r="G11" s="27"/>
      <c r="H11" s="6"/>
    </row>
    <row r="12" spans="1:12" x14ac:dyDescent="0.2">
      <c r="A12" s="41" t="s">
        <v>42</v>
      </c>
      <c r="B12" s="42"/>
      <c r="C12" s="42"/>
      <c r="D12" s="42"/>
      <c r="E12" s="42"/>
      <c r="F12" s="43"/>
      <c r="G12" s="27"/>
      <c r="H12" s="6"/>
    </row>
    <row r="13" spans="1:12" x14ac:dyDescent="0.2">
      <c r="A13" s="1"/>
      <c r="B13" s="25"/>
      <c r="C13" s="26"/>
      <c r="D13" s="26"/>
      <c r="E13" s="26"/>
      <c r="F13" s="26"/>
      <c r="G13" s="27"/>
      <c r="H13" s="6"/>
    </row>
    <row r="14" spans="1:12" x14ac:dyDescent="0.2">
      <c r="A14" s="1"/>
      <c r="B14" s="25"/>
      <c r="C14" s="26"/>
      <c r="D14" s="26"/>
      <c r="E14" s="26"/>
      <c r="F14" s="26"/>
      <c r="G14" s="27"/>
      <c r="H14" s="6"/>
    </row>
    <row r="15" spans="1:12" x14ac:dyDescent="0.2">
      <c r="A15" s="1"/>
      <c r="B15" s="25"/>
      <c r="C15" s="26"/>
      <c r="D15" s="26"/>
      <c r="E15" s="26"/>
      <c r="F15" s="26"/>
      <c r="G15" s="27"/>
      <c r="H15" s="6"/>
    </row>
    <row r="16" spans="1:12" x14ac:dyDescent="0.2">
      <c r="A16" s="1"/>
      <c r="B16" s="25"/>
      <c r="C16" s="26"/>
      <c r="D16" s="26"/>
      <c r="E16" s="26"/>
      <c r="F16" s="26"/>
      <c r="G16" s="27"/>
      <c r="H16" s="6"/>
    </row>
    <row r="17" spans="1:8" x14ac:dyDescent="0.2">
      <c r="A17" s="1"/>
      <c r="B17" s="25"/>
      <c r="C17" s="26"/>
      <c r="D17" s="26"/>
      <c r="E17" s="26"/>
      <c r="F17" s="26"/>
      <c r="G17" s="27"/>
      <c r="H17" s="6"/>
    </row>
    <row r="18" spans="1:8" x14ac:dyDescent="0.2">
      <c r="A18" s="1"/>
      <c r="B18" s="25"/>
      <c r="C18" s="26"/>
      <c r="D18" s="26"/>
      <c r="E18" s="26"/>
      <c r="F18" s="26"/>
      <c r="G18" s="27"/>
      <c r="H18" s="6"/>
    </row>
    <row r="19" spans="1:8" x14ac:dyDescent="0.2">
      <c r="A19" s="1"/>
      <c r="B19" s="25"/>
      <c r="C19" s="26"/>
      <c r="D19" s="26"/>
      <c r="E19" s="26"/>
      <c r="F19" s="26"/>
      <c r="G19" s="27"/>
      <c r="H19" s="6"/>
    </row>
    <row r="20" spans="1:8" x14ac:dyDescent="0.2">
      <c r="A20" s="1"/>
      <c r="B20" s="25"/>
      <c r="C20" s="26"/>
      <c r="D20" s="26"/>
      <c r="E20" s="26"/>
      <c r="F20" s="26"/>
      <c r="G20" s="27"/>
      <c r="H20" s="6"/>
    </row>
    <row r="21" spans="1:8" x14ac:dyDescent="0.2">
      <c r="A21" s="1"/>
      <c r="B21" s="25"/>
      <c r="C21" s="26"/>
      <c r="D21" s="26"/>
      <c r="E21" s="26"/>
      <c r="F21" s="26"/>
      <c r="G21" s="27"/>
      <c r="H21" s="6"/>
    </row>
    <row r="22" spans="1:8" ht="3" customHeight="1" x14ac:dyDescent="0.2">
      <c r="B22" s="12"/>
      <c r="C22" s="12"/>
      <c r="D22" s="12"/>
      <c r="E22" s="12"/>
      <c r="F22" s="12"/>
      <c r="G22" s="12"/>
    </row>
    <row r="23" spans="1:8" x14ac:dyDescent="0.2">
      <c r="A23" s="7" t="s">
        <v>32</v>
      </c>
      <c r="B23" s="8" t="s">
        <v>41</v>
      </c>
      <c r="C23" s="9" t="s">
        <v>4</v>
      </c>
      <c r="D23" s="9" t="s">
        <v>5</v>
      </c>
      <c r="E23" s="12"/>
      <c r="F23" s="12"/>
      <c r="G23" s="12"/>
    </row>
    <row r="24" spans="1:8" x14ac:dyDescent="0.2">
      <c r="A24" s="1" t="s">
        <v>33</v>
      </c>
      <c r="B24" s="25">
        <v>100</v>
      </c>
      <c r="C24" s="26" t="str">
        <f>IF($F$4="","",$F$4)</f>
        <v/>
      </c>
      <c r="D24" s="28" t="str">
        <f>IF(C24="","",B24*C24)</f>
        <v/>
      </c>
      <c r="E24" s="12"/>
      <c r="F24" s="12"/>
      <c r="G24" s="12"/>
    </row>
    <row r="25" spans="1:8" x14ac:dyDescent="0.2">
      <c r="A25" s="1" t="s">
        <v>34</v>
      </c>
      <c r="B25" s="25">
        <v>75</v>
      </c>
      <c r="C25" s="26" t="str">
        <f t="shared" ref="C25:C26" si="0">IF($F$4="","",$F$4)</f>
        <v/>
      </c>
      <c r="D25" s="28" t="str">
        <f t="shared" ref="D25:D26" si="1">IF(C25="","",B25*C25)</f>
        <v/>
      </c>
      <c r="E25" s="12"/>
      <c r="F25" s="12"/>
      <c r="G25" s="12"/>
    </row>
    <row r="26" spans="1:8" x14ac:dyDescent="0.2">
      <c r="A26" s="1" t="s">
        <v>35</v>
      </c>
      <c r="B26" s="25">
        <v>20</v>
      </c>
      <c r="C26" s="26" t="str">
        <f t="shared" si="0"/>
        <v/>
      </c>
      <c r="D26" s="28" t="str">
        <f t="shared" si="1"/>
        <v/>
      </c>
      <c r="E26" s="12"/>
      <c r="F26" s="12"/>
      <c r="G26" s="12"/>
    </row>
    <row r="27" spans="1:8" x14ac:dyDescent="0.2">
      <c r="A27" s="1"/>
      <c r="B27" s="25"/>
      <c r="C27" s="26"/>
      <c r="D27" s="28"/>
      <c r="E27" s="12"/>
      <c r="F27" s="12"/>
      <c r="G27" s="12"/>
    </row>
    <row r="28" spans="1:8" x14ac:dyDescent="0.2">
      <c r="A28" s="1"/>
      <c r="B28" s="25"/>
      <c r="C28" s="26"/>
      <c r="D28" s="28"/>
      <c r="E28" s="12"/>
      <c r="F28" s="12"/>
      <c r="G28" s="12"/>
    </row>
    <row r="29" spans="1:8" x14ac:dyDescent="0.2">
      <c r="A29" s="1"/>
      <c r="B29" s="25"/>
      <c r="C29" s="26"/>
      <c r="D29" s="28"/>
      <c r="E29" s="12"/>
      <c r="F29" s="12"/>
      <c r="G29" s="12"/>
    </row>
    <row r="30" spans="1:8" x14ac:dyDescent="0.2">
      <c r="A30" s="1"/>
      <c r="B30" s="25"/>
      <c r="C30" s="26"/>
      <c r="D30" s="28"/>
      <c r="E30" s="12"/>
      <c r="F30" s="12"/>
      <c r="G30" s="12"/>
    </row>
    <row r="31" spans="1:8" x14ac:dyDescent="0.2">
      <c r="A31" s="1"/>
      <c r="B31" s="25"/>
      <c r="C31" s="26"/>
      <c r="D31" s="28"/>
      <c r="E31" s="12"/>
      <c r="F31" s="12"/>
      <c r="G31" s="12"/>
    </row>
    <row r="32" spans="1:8" x14ac:dyDescent="0.2">
      <c r="A32" s="1"/>
      <c r="B32" s="25"/>
      <c r="C32" s="26"/>
      <c r="D32" s="28"/>
      <c r="E32" s="12"/>
      <c r="F32" s="12"/>
      <c r="G32" s="12"/>
    </row>
    <row r="33" spans="1:7" x14ac:dyDescent="0.2">
      <c r="A33" s="1"/>
      <c r="B33" s="25"/>
      <c r="C33" s="26"/>
      <c r="D33" s="28"/>
      <c r="E33" s="12"/>
      <c r="F33" s="12"/>
      <c r="G33" s="12"/>
    </row>
    <row r="34" spans="1:7" x14ac:dyDescent="0.2">
      <c r="A34" s="1"/>
      <c r="B34" s="25"/>
      <c r="C34" s="26"/>
      <c r="D34" s="28"/>
      <c r="E34" s="12"/>
      <c r="F34" s="12"/>
      <c r="G34" s="12"/>
    </row>
    <row r="35" spans="1:7" x14ac:dyDescent="0.2">
      <c r="A35" s="1"/>
      <c r="B35" s="25"/>
      <c r="C35" s="26"/>
      <c r="D35" s="28"/>
      <c r="E35" s="12"/>
      <c r="F35" s="12"/>
      <c r="G35" s="12"/>
    </row>
    <row r="36" spans="1:7" x14ac:dyDescent="0.2">
      <c r="A36" s="1"/>
      <c r="B36" s="25"/>
      <c r="C36" s="26"/>
      <c r="D36" s="28"/>
      <c r="E36" s="12"/>
      <c r="F36" s="12"/>
      <c r="G36" s="12"/>
    </row>
    <row r="37" spans="1:7" ht="15" thickBot="1" x14ac:dyDescent="0.25">
      <c r="A37" s="1"/>
      <c r="B37" s="25"/>
      <c r="C37" s="26"/>
      <c r="D37" s="28"/>
      <c r="E37" s="12"/>
      <c r="F37" s="12"/>
      <c r="G37" s="12"/>
    </row>
    <row r="38" spans="1:7" ht="15" thickBot="1" x14ac:dyDescent="0.25">
      <c r="B38" s="12"/>
      <c r="C38" s="13" t="s">
        <v>14</v>
      </c>
      <c r="D38" s="29">
        <f>SUM(D24:D37)</f>
        <v>0</v>
      </c>
      <c r="E38" s="12"/>
      <c r="F38" s="12"/>
      <c r="G38" s="12"/>
    </row>
    <row r="39" spans="1:7" ht="4.5" customHeight="1" x14ac:dyDescent="0.2">
      <c r="B39" s="12"/>
      <c r="C39" s="12"/>
      <c r="D39" s="12"/>
      <c r="E39" s="12"/>
      <c r="F39" s="12"/>
      <c r="G39" s="12"/>
    </row>
    <row r="40" spans="1:7" x14ac:dyDescent="0.2">
      <c r="A40" s="15" t="s">
        <v>16</v>
      </c>
      <c r="B40" s="14" t="str">
        <f>IF(F40="","",D38/F40)</f>
        <v/>
      </c>
      <c r="C40" s="15" t="s">
        <v>17</v>
      </c>
      <c r="D40" s="32"/>
      <c r="E40" s="15" t="s">
        <v>18</v>
      </c>
      <c r="F40" s="14" t="str">
        <f>IF(D40="","",F4/D40)</f>
        <v/>
      </c>
      <c r="G40" s="12"/>
    </row>
  </sheetData>
  <sheetProtection algorithmName="SHA-512" hashValue="gqP59fXYFE8lhuu/sqcudMAN1piVdbxdorqZftsK/ICvCXi8z71pOxxXzvromE1aUJlR4atbog4SwarvxnNgIw==" saltValue="RKav91sESwbkRLzKqUm0IA==" spinCount="100000" sheet="1" objects="1" scenarios="1" selectLockedCells="1"/>
  <mergeCells count="8">
    <mergeCell ref="A12:F12"/>
    <mergeCell ref="B3:D3"/>
    <mergeCell ref="B4:D4"/>
    <mergeCell ref="B5:D5"/>
    <mergeCell ref="F2:G2"/>
    <mergeCell ref="F3:G3"/>
    <mergeCell ref="F4:G4"/>
    <mergeCell ref="F5:G5"/>
  </mergeCells>
  <conditionalFormatting sqref="E9">
    <cfRule type="expression" dxfId="5" priority="7">
      <formula>IF(E9="","",E9&lt;95)</formula>
    </cfRule>
  </conditionalFormatting>
  <conditionalFormatting sqref="E10">
    <cfRule type="expression" dxfId="4" priority="5">
      <formula>IF(E10="","",E10&lt;85)</formula>
    </cfRule>
  </conditionalFormatting>
  <conditionalFormatting sqref="F8">
    <cfRule type="expression" dxfId="3" priority="4">
      <formula>IF(F8="","",F8&lt;85)</formula>
    </cfRule>
  </conditionalFormatting>
  <conditionalFormatting sqref="F9">
    <cfRule type="expression" dxfId="2" priority="3">
      <formula>IF(F9="","",F9&lt;90)</formula>
    </cfRule>
  </conditionalFormatting>
  <conditionalFormatting sqref="F10">
    <cfRule type="expression" dxfId="1" priority="2">
      <formula>IF(F10="","",F10&lt;80)</formula>
    </cfRule>
  </conditionalFormatting>
  <conditionalFormatting sqref="E8">
    <cfRule type="expression" dxfId="0" priority="1">
      <formula>IF(E8="","",E8&lt;98)</formula>
    </cfRule>
  </conditionalFormatting>
  <pageMargins left="0.6" right="0.6" top="0.5" bottom="0.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26"/>
  <sheetViews>
    <sheetView tabSelected="1" topLeftCell="A13" workbookViewId="0">
      <selection activeCell="A25" sqref="A25:C26"/>
    </sheetView>
  </sheetViews>
  <sheetFormatPr defaultColWidth="9.140625" defaultRowHeight="14.25" x14ac:dyDescent="0.2"/>
  <cols>
    <col min="1" max="1" width="13.140625" style="3" customWidth="1"/>
    <col min="2" max="2" width="25.85546875" style="23" customWidth="1"/>
    <col min="3" max="3" width="35.140625" style="3" customWidth="1"/>
    <col min="4" max="16384" width="9.140625" style="3"/>
  </cols>
  <sheetData>
    <row r="2" spans="1:3" ht="33.75" customHeight="1" x14ac:dyDescent="0.2">
      <c r="A2" s="48" t="s">
        <v>40</v>
      </c>
      <c r="B2" s="48"/>
      <c r="C2" s="48"/>
    </row>
    <row r="3" spans="1:3" ht="15" x14ac:dyDescent="0.2">
      <c r="A3" s="16"/>
      <c r="B3" s="17"/>
      <c r="C3" s="16"/>
    </row>
    <row r="4" spans="1:3" s="21" customFormat="1" ht="30.95" customHeight="1" x14ac:dyDescent="0.25">
      <c r="A4" s="18"/>
      <c r="B4" s="19" t="s">
        <v>28</v>
      </c>
      <c r="C4" s="20" t="str">
        <f>IF('Mix Report Sheet - Perm Rural'!B3="","",'Mix Report Sheet - Perm Rural'!B3)</f>
        <v/>
      </c>
    </row>
    <row r="5" spans="1:3" s="21" customFormat="1" ht="30.95" customHeight="1" x14ac:dyDescent="0.25">
      <c r="A5" s="18"/>
      <c r="B5" s="19" t="s">
        <v>31</v>
      </c>
      <c r="C5" s="20" t="str">
        <f>IF('Mix Report Sheet - Perm Rural'!B4="","",'Mix Report Sheet - Perm Rural'!B4)</f>
        <v/>
      </c>
    </row>
    <row r="6" spans="1:3" s="21" customFormat="1" ht="30.95" customHeight="1" x14ac:dyDescent="0.25">
      <c r="A6" s="18"/>
      <c r="B6" s="19" t="s">
        <v>29</v>
      </c>
      <c r="C6" s="20" t="str">
        <f>IF('Mix Report Sheet - Perm Rural'!F3="","",'Mix Report Sheet - Perm Rural'!F3)</f>
        <v>Permanent Rural</v>
      </c>
    </row>
    <row r="7" spans="1:3" s="21" customFormat="1" ht="30.95" customHeight="1" x14ac:dyDescent="0.25">
      <c r="A7" s="18"/>
      <c r="B7" s="19" t="s">
        <v>7</v>
      </c>
      <c r="C7" s="20" t="str">
        <f>IF('Mix Report Sheet - Perm Rural'!F4="","",'Mix Report Sheet - Perm Rural'!F4)</f>
        <v/>
      </c>
    </row>
    <row r="8" spans="1:3" s="21" customFormat="1" ht="30.95" customHeight="1" x14ac:dyDescent="0.25">
      <c r="A8" s="18"/>
      <c r="B8" s="19" t="s">
        <v>21</v>
      </c>
      <c r="C8" s="20" t="str">
        <f>IF('Mix Report Sheet - Perm Rural'!D38=0,"",'Mix Report Sheet - Perm Rural'!D38)</f>
        <v/>
      </c>
    </row>
    <row r="9" spans="1:3" s="21" customFormat="1" ht="30.95" customHeight="1" x14ac:dyDescent="0.25">
      <c r="A9" s="18"/>
      <c r="B9" s="19" t="s">
        <v>22</v>
      </c>
      <c r="C9" s="20" t="str">
        <f>IF('Mix Report Sheet - Perm Rural'!B40="","",'Mix Report Sheet - Perm Rural'!B40)</f>
        <v/>
      </c>
    </row>
    <row r="10" spans="1:3" s="21" customFormat="1" ht="30.95" customHeight="1" x14ac:dyDescent="0.25">
      <c r="A10" s="18"/>
      <c r="B10" s="19" t="s">
        <v>15</v>
      </c>
      <c r="C10" s="20" t="str">
        <f>IF('Mix Report Sheet - Perm Rural'!D40=0,"",'Mix Report Sheet - Perm Rural'!D40)</f>
        <v/>
      </c>
    </row>
    <row r="11" spans="1:3" s="21" customFormat="1" ht="30.95" customHeight="1" x14ac:dyDescent="0.25">
      <c r="A11" s="18"/>
      <c r="B11" s="19" t="s">
        <v>23</v>
      </c>
      <c r="C11" s="20" t="str">
        <f>IF('Mix Report Sheet - Perm Rural'!F5="","",'Mix Report Sheet - Perm Rural'!F5)</f>
        <v/>
      </c>
    </row>
    <row r="12" spans="1:3" s="21" customFormat="1" ht="30.95" customHeight="1" x14ac:dyDescent="0.25">
      <c r="A12" s="18"/>
      <c r="B12" s="19" t="s">
        <v>24</v>
      </c>
      <c r="C12" s="20" t="str">
        <f>IF('Mix Report Sheet - Perm Rural'!F40="","",'Mix Report Sheet - Perm Rural'!F40)</f>
        <v/>
      </c>
    </row>
    <row r="13" spans="1:3" s="21" customFormat="1" ht="30.95" customHeight="1" x14ac:dyDescent="0.25">
      <c r="A13" s="18"/>
      <c r="B13" s="19" t="s">
        <v>6</v>
      </c>
      <c r="C13" s="20" t="str">
        <f>IF('Mix Report Sheet - Perm Rural'!B5="","",'Mix Report Sheet - Perm Rural'!B5)</f>
        <v/>
      </c>
    </row>
    <row r="14" spans="1:3" s="21" customFormat="1" ht="30.95" customHeight="1" x14ac:dyDescent="0.25">
      <c r="A14" s="18"/>
      <c r="B14" s="19" t="s">
        <v>0</v>
      </c>
      <c r="C14" s="22" t="str">
        <f>IF('Mix Report Sheet - Perm Rural'!F2="","",'Mix Report Sheet - Perm Rural'!F2)</f>
        <v/>
      </c>
    </row>
    <row r="15" spans="1:3" ht="15" x14ac:dyDescent="0.2">
      <c r="A15" s="16"/>
      <c r="B15" s="17"/>
      <c r="C15" s="16"/>
    </row>
    <row r="16" spans="1:3" ht="15" x14ac:dyDescent="0.2">
      <c r="A16" s="16"/>
      <c r="B16" s="17"/>
      <c r="C16" s="16"/>
    </row>
    <row r="17" spans="1:3" ht="15" x14ac:dyDescent="0.2">
      <c r="A17" s="16" t="s">
        <v>27</v>
      </c>
      <c r="B17" s="49"/>
      <c r="C17" s="49"/>
    </row>
    <row r="18" spans="1:3" ht="15" x14ac:dyDescent="0.2">
      <c r="A18" s="16"/>
      <c r="B18" s="33"/>
      <c r="C18" s="34"/>
    </row>
    <row r="19" spans="1:3" ht="15" x14ac:dyDescent="0.2">
      <c r="A19" s="16" t="s">
        <v>25</v>
      </c>
      <c r="B19" s="49"/>
      <c r="C19" s="49"/>
    </row>
    <row r="20" spans="1:3" ht="15" x14ac:dyDescent="0.2">
      <c r="A20" s="16"/>
      <c r="B20" s="33"/>
      <c r="C20" s="34"/>
    </row>
    <row r="21" spans="1:3" ht="15" x14ac:dyDescent="0.2">
      <c r="A21" s="16" t="s">
        <v>26</v>
      </c>
      <c r="B21" s="49"/>
      <c r="C21" s="49"/>
    </row>
    <row r="22" spans="1:3" ht="15" x14ac:dyDescent="0.2">
      <c r="A22" s="16"/>
      <c r="B22" s="33"/>
      <c r="C22" s="34"/>
    </row>
    <row r="23" spans="1:3" ht="15" x14ac:dyDescent="0.2">
      <c r="A23" s="16" t="s">
        <v>8</v>
      </c>
      <c r="B23" s="35"/>
      <c r="C23" s="36"/>
    </row>
    <row r="25" spans="1:3" ht="15.75" x14ac:dyDescent="0.25">
      <c r="A25" s="16" t="s">
        <v>44</v>
      </c>
      <c r="B25" s="39"/>
      <c r="C25"/>
    </row>
    <row r="26" spans="1:3" ht="15" x14ac:dyDescent="0.25">
      <c r="A26"/>
      <c r="B26" s="50"/>
      <c r="C26" s="50"/>
    </row>
  </sheetData>
  <sheetProtection selectLockedCells="1"/>
  <mergeCells count="5">
    <mergeCell ref="A2:C2"/>
    <mergeCell ref="B17:C17"/>
    <mergeCell ref="B19:C19"/>
    <mergeCell ref="B21:C21"/>
    <mergeCell ref="B26:C2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Mix Report Sheet - Perm Rural</vt:lpstr>
      <vt:lpstr>Cert Sheet - Perm Rural</vt:lpstr>
    </vt:vector>
  </TitlesOfParts>
  <Company>Iowa Department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mserio</dc:creator>
  <cp:lastModifiedBy>Serio, Melissa</cp:lastModifiedBy>
  <cp:lastPrinted>2019-08-15T20:09:12Z</cp:lastPrinted>
  <dcterms:created xsi:type="dcterms:W3CDTF">2013-07-05T18:21:02Z</dcterms:created>
  <dcterms:modified xsi:type="dcterms:W3CDTF">2019-08-15T20:11:41Z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-1062873921</vt:i4>
  </property>
  <property fmtid="{D5CDD505-2E9C-101B-9397-08002B2CF9AE}" pid="3" name="_NewReviewCycle">
    <vt:lpwstr/>
  </property>
  <property fmtid="{D5CDD505-2E9C-101B-9397-08002B2CF9AE}" pid="4" name="_EmailSubject">
    <vt:lpwstr>Updated forms for website</vt:lpwstr>
  </property>
  <property fmtid="{D5CDD505-2E9C-101B-9397-08002B2CF9AE}" pid="5" name="_AuthorEmail">
    <vt:lpwstr>Melissa.Serio@iowadot.us</vt:lpwstr>
  </property>
  <property fmtid="{D5CDD505-2E9C-101B-9397-08002B2CF9AE}" pid="6" name="_AuthorEmailDisplayName">
    <vt:lpwstr>Serio, Melissa</vt:lpwstr>
  </property>
</Properties>
</file>