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20" yWindow="2820" windowWidth="7980" windowHeight="4065"/>
  </bookViews>
  <sheets>
    <sheet name="A" sheetId="1" r:id="rId1"/>
  </sheets>
  <definedNames>
    <definedName name="_1__123Graph_ACHART_1" hidden="1">A!$C$16:$K$16</definedName>
    <definedName name="_2__123Graph_BCHART_1" hidden="1">A!$C$18:$K$18</definedName>
    <definedName name="_xlnm.Print_Area" localSheetId="0">A!$A$1:$I$42</definedName>
  </definedNames>
  <calcPr calcId="125725"/>
</workbook>
</file>

<file path=xl/calcChain.xml><?xml version="1.0" encoding="utf-8"?>
<calcChain xmlns="http://schemas.openxmlformats.org/spreadsheetml/2006/main">
  <c r="D11" i="1"/>
  <c r="E11"/>
  <c r="F11"/>
  <c r="G11"/>
  <c r="H11"/>
  <c r="I11"/>
  <c r="C11"/>
  <c r="C21" s="1"/>
  <c r="C15" l="1"/>
  <c r="C16" s="1"/>
  <c r="C17" s="1"/>
  <c r="C18" s="1"/>
  <c r="D15"/>
  <c r="D16" s="1"/>
  <c r="D17" s="1"/>
  <c r="D18" s="1"/>
  <c r="E15"/>
  <c r="E16" s="1"/>
  <c r="E17" s="1"/>
  <c r="E18" s="1"/>
  <c r="F15"/>
  <c r="F16" s="1"/>
  <c r="G15"/>
  <c r="G16" s="1"/>
  <c r="G17" s="1"/>
  <c r="G18" s="1"/>
  <c r="H15"/>
  <c r="H16" s="1"/>
  <c r="I15"/>
  <c r="I16" s="1"/>
  <c r="S22"/>
  <c r="C22" l="1"/>
  <c r="H18"/>
  <c r="H17"/>
  <c r="F17"/>
  <c r="F18" s="1"/>
  <c r="S24" s="1"/>
  <c r="I18"/>
  <c r="I17"/>
  <c r="T33"/>
  <c r="S26"/>
  <c r="R28"/>
  <c r="R27"/>
  <c r="R25"/>
  <c r="S25"/>
  <c r="R23"/>
  <c r="S23"/>
  <c r="R21"/>
  <c r="S21"/>
  <c r="R26"/>
  <c r="R24"/>
  <c r="R22"/>
  <c r="S27" l="1"/>
  <c r="T34"/>
  <c r="T35"/>
  <c r="S28"/>
</calcChain>
</file>

<file path=xl/sharedStrings.xml><?xml version="1.0" encoding="utf-8"?>
<sst xmlns="http://schemas.openxmlformats.org/spreadsheetml/2006/main" count="43" uniqueCount="41">
  <si>
    <t xml:space="preserve">Form  E108 </t>
  </si>
  <si>
    <t>Proctor Tests  ( I.M. 309 )</t>
  </si>
  <si>
    <t xml:space="preserve">Line No.: </t>
  </si>
  <si>
    <t xml:space="preserve">Item Code: </t>
  </si>
  <si>
    <t xml:space="preserve">Page No.: </t>
  </si>
  <si>
    <t xml:space="preserve">Description: </t>
  </si>
  <si>
    <t xml:space="preserve">Category No.: </t>
  </si>
  <si>
    <t xml:space="preserve">Project No.: </t>
  </si>
  <si>
    <t xml:space="preserve">Contract ID: </t>
  </si>
  <si>
    <t xml:space="preserve">Trial No.  </t>
  </si>
  <si>
    <t>1</t>
  </si>
  <si>
    <t>2</t>
  </si>
  <si>
    <t>3</t>
  </si>
  <si>
    <t>4</t>
  </si>
  <si>
    <t>5</t>
  </si>
  <si>
    <t>6</t>
  </si>
  <si>
    <t>7</t>
  </si>
  <si>
    <t xml:space="preserve">*  One Point Test: </t>
  </si>
  <si>
    <t xml:space="preserve">One Point Wet Density: </t>
  </si>
  <si>
    <t xml:space="preserve"> lbs./cu. ft.</t>
  </si>
  <si>
    <t xml:space="preserve">Date: </t>
  </si>
  <si>
    <t xml:space="preserve">One Point Moisture: </t>
  </si>
  <si>
    <t xml:space="preserve"> %</t>
  </si>
  <si>
    <t xml:space="preserve">Sample Location: </t>
  </si>
  <si>
    <t xml:space="preserve">Maximum Density: </t>
  </si>
  <si>
    <t xml:space="preserve">Soil Type: </t>
  </si>
  <si>
    <t xml:space="preserve">Optimum Moisture: </t>
  </si>
  <si>
    <t xml:space="preserve">Entries By: </t>
  </si>
  <si>
    <t>Proctor Mold + Soil Wt. (g)</t>
  </si>
  <si>
    <t>Proctor Mold Wt. (g)</t>
  </si>
  <si>
    <t>Pan Wt. (g)</t>
  </si>
  <si>
    <t>* Place an " X " in the blank if performing a one point test.</t>
  </si>
  <si>
    <t>Rev 7/13</t>
  </si>
  <si>
    <t xml:space="preserve">Soil Color: </t>
  </si>
  <si>
    <t>Speciman Wet Wt.   (g)</t>
  </si>
  <si>
    <t>Sample Wet + Pan Wt.    (g)</t>
  </si>
  <si>
    <t>Sample Dry + Pan Wt.    (g)</t>
  </si>
  <si>
    <t>Moisture Loss    (g)</t>
  </si>
  <si>
    <t>Moisture Content   (%)</t>
  </si>
  <si>
    <t>Wet Density (lbs./cu. ft.)</t>
  </si>
  <si>
    <t>Dry Density (lbs./cu. ft.)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</si>
</sst>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0.0_)"/>
    <numFmt numFmtId="166" formatCode="mm/dd/yy_)"/>
  </numFmts>
  <fonts count="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 applyProtection="1">
      <alignment horizontal="centerContinuous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Protection="1"/>
    <xf numFmtId="0" fontId="2" fillId="0" borderId="2" xfId="0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"/>
    </xf>
    <xf numFmtId="0" fontId="2" fillId="0" borderId="5" xfId="0" applyFont="1" applyBorder="1" applyProtection="1"/>
    <xf numFmtId="164" fontId="3" fillId="0" borderId="5" xfId="0" applyNumberFormat="1" applyFont="1" applyBorder="1" applyProtection="1"/>
    <xf numFmtId="165" fontId="0" fillId="0" borderId="0" xfId="0" applyNumberFormat="1" applyProtection="1"/>
    <xf numFmtId="165" fontId="3" fillId="0" borderId="5" xfId="0" applyNumberFormat="1" applyFont="1" applyBorder="1" applyProtection="1"/>
    <xf numFmtId="0" fontId="2" fillId="0" borderId="0" xfId="0" applyFont="1" applyProtection="1"/>
    <xf numFmtId="165" fontId="3" fillId="0" borderId="1" xfId="0" applyNumberFormat="1" applyFont="1" applyBorder="1" applyProtection="1"/>
    <xf numFmtId="166" fontId="3" fillId="0" borderId="1" xfId="0" applyNumberFormat="1" applyFont="1" applyBorder="1" applyProtection="1"/>
    <xf numFmtId="0" fontId="0" fillId="0" borderId="1" xfId="0" applyBorder="1"/>
    <xf numFmtId="165" fontId="0" fillId="0" borderId="1" xfId="0" applyNumberFormat="1" applyBorder="1" applyProtection="1"/>
    <xf numFmtId="0" fontId="0" fillId="0" borderId="0" xfId="0" applyAlignment="1" applyProtection="1">
      <alignment horizontal="left"/>
    </xf>
    <xf numFmtId="0" fontId="3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5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165" fontId="2" fillId="0" borderId="5" xfId="0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Protection="1"/>
    <xf numFmtId="165" fontId="2" fillId="0" borderId="0" xfId="0" applyNumberFormat="1" applyFont="1" applyBorder="1" applyProtection="1"/>
    <xf numFmtId="0" fontId="2" fillId="0" borderId="0" xfId="0" applyFont="1" applyBorder="1" applyProtection="1"/>
    <xf numFmtId="0" fontId="0" fillId="0" borderId="0" xfId="0" applyBorder="1"/>
    <xf numFmtId="0" fontId="0" fillId="0" borderId="0" xfId="0" applyBorder="1" applyProtection="1"/>
    <xf numFmtId="0" fontId="4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164" fontId="3" fillId="0" borderId="7" xfId="0" applyNumberFormat="1" applyFont="1" applyBorder="1" applyProtection="1"/>
    <xf numFmtId="165" fontId="3" fillId="0" borderId="7" xfId="0" applyNumberFormat="1" applyFont="1" applyBorder="1" applyProtection="1"/>
    <xf numFmtId="165" fontId="2" fillId="0" borderId="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Multiple Point Proctor Curve</a:t>
            </a:r>
            <a:endParaRPr lang="en-US"/>
          </a:p>
        </c:rich>
      </c:tx>
      <c:layout>
        <c:manualLayout>
          <c:xMode val="edge"/>
          <c:yMode val="edge"/>
          <c:x val="0.24447155176859048"/>
          <c:y val="3.158080779524667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plotArea>
      <c:layout>
        <c:manualLayout>
          <c:layoutTarget val="inner"/>
          <c:xMode val="edge"/>
          <c:yMode val="edge"/>
          <c:x val="0.14302417314352914"/>
          <c:y val="0.19677272549346"/>
          <c:w val="0.8182313161234458"/>
          <c:h val="0.6389040346269135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A!$R$21:$R$28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A!$S$21:$S$28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59270656"/>
        <c:axId val="59951360"/>
      </c:scatterChart>
      <c:valAx>
        <c:axId val="59270656"/>
        <c:scaling>
          <c:orientation val="minMax"/>
          <c:max val="20"/>
          <c:min val="6"/>
        </c:scaling>
        <c:axPos val="b"/>
        <c:maj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min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Moisture Content, %</a:t>
                </a:r>
              </a:p>
            </c:rich>
          </c:tx>
          <c:layout>
            <c:manualLayout>
              <c:xMode val="edge"/>
              <c:yMode val="edge"/>
              <c:x val="0.49393231887939715"/>
              <c:y val="0.908555547340173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51360"/>
        <c:crosses val="autoZero"/>
        <c:crossBetween val="midCat"/>
        <c:majorUnit val="1"/>
        <c:minorUnit val="0.5"/>
      </c:valAx>
      <c:valAx>
        <c:axId val="59951360"/>
        <c:scaling>
          <c:orientation val="minMax"/>
          <c:max val="106"/>
          <c:min val="104"/>
        </c:scaling>
        <c:axPos val="l"/>
        <c:maj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min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Dry Density,</a:t>
                </a:r>
                <a:r>
                  <a:rPr lang="en-US" baseline="0"/>
                  <a:t> pcf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60914849181939E-2"/>
              <c:y val="0.422696965874840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270656"/>
        <c:crosses val="autoZero"/>
        <c:crossBetween val="midCat"/>
        <c:majorUnit val="1"/>
        <c:min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74886</xdr:colOff>
      <xdr:row>24</xdr:row>
      <xdr:rowOff>93826</xdr:rowOff>
    </xdr:from>
    <xdr:to>
      <xdr:col>8</xdr:col>
      <xdr:colOff>394138</xdr:colOff>
      <xdr:row>40</xdr:row>
      <xdr:rowOff>87586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T44"/>
  <sheetViews>
    <sheetView tabSelected="1" defaultGridColor="0" colorId="22" zoomScale="87" workbookViewId="0">
      <selection activeCell="A14" sqref="A14"/>
    </sheetView>
  </sheetViews>
  <sheetFormatPr defaultColWidth="9.7109375" defaultRowHeight="12.75"/>
  <cols>
    <col min="1" max="1" width="22.85546875" bestFit="1" customWidth="1"/>
    <col min="2" max="2" width="7.7109375" customWidth="1"/>
    <col min="3" max="3" width="9.5703125" customWidth="1"/>
    <col min="4" max="4" width="9.140625" customWidth="1"/>
    <col min="5" max="5" width="8.28515625" customWidth="1"/>
    <col min="6" max="6" width="8.5703125" customWidth="1"/>
    <col min="7" max="7" width="8.140625" customWidth="1"/>
    <col min="8" max="8" width="8.42578125" customWidth="1"/>
    <col min="9" max="9" width="8.28515625" customWidth="1"/>
    <col min="10" max="10" width="8.7109375" customWidth="1"/>
    <col min="11" max="11" width="6.7109375" customWidth="1"/>
    <col min="19" max="19" width="7.7109375" customWidth="1"/>
    <col min="20" max="27" width="6.7109375" customWidth="1"/>
    <col min="28" max="28" width="7.7109375" customWidth="1"/>
  </cols>
  <sheetData>
    <row r="1" spans="1:12">
      <c r="A1" s="2" t="s">
        <v>32</v>
      </c>
      <c r="B1" s="2"/>
      <c r="C1" s="1"/>
      <c r="D1" s="1"/>
      <c r="E1" s="1"/>
      <c r="F1" s="1"/>
      <c r="G1" s="1"/>
      <c r="H1" s="1"/>
      <c r="I1" s="29" t="s">
        <v>0</v>
      </c>
    </row>
    <row r="2" spans="1:12" ht="14.25" customHeight="1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.899999999999999" customHeight="1">
      <c r="A3" s="6" t="s">
        <v>2</v>
      </c>
      <c r="B3" s="7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ht="19.899999999999999" customHeight="1">
      <c r="A4" s="6" t="s">
        <v>3</v>
      </c>
      <c r="B4" s="7"/>
      <c r="C4" s="8"/>
      <c r="D4" s="1"/>
      <c r="E4" s="1"/>
      <c r="F4" s="3" t="s">
        <v>4</v>
      </c>
      <c r="G4" s="9"/>
      <c r="H4" s="10"/>
      <c r="I4" s="10"/>
      <c r="K4" s="1"/>
      <c r="L4" s="5"/>
    </row>
    <row r="5" spans="1:12" ht="19.899999999999999" customHeight="1">
      <c r="A5" s="6" t="s">
        <v>5</v>
      </c>
      <c r="B5" s="11"/>
      <c r="C5" s="12"/>
      <c r="D5" s="12"/>
      <c r="E5" s="13"/>
      <c r="F5" s="3" t="s">
        <v>6</v>
      </c>
      <c r="G5" s="3"/>
      <c r="H5" s="10"/>
      <c r="I5" s="10"/>
      <c r="K5" s="1"/>
      <c r="L5" s="5"/>
    </row>
    <row r="6" spans="1:12" ht="19.899999999999999" customHeight="1">
      <c r="A6" s="6" t="s">
        <v>7</v>
      </c>
      <c r="B6" s="11"/>
      <c r="C6" s="12"/>
      <c r="D6" s="12"/>
      <c r="E6" s="13"/>
      <c r="F6" s="3" t="s">
        <v>8</v>
      </c>
      <c r="G6" s="4"/>
      <c r="H6" s="10"/>
      <c r="I6" s="10"/>
      <c r="K6" s="35"/>
      <c r="L6" s="5"/>
    </row>
    <row r="7" spans="1:12" ht="9.9499999999999993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6"/>
      <c r="L7" s="5"/>
    </row>
    <row r="8" spans="1:12" ht="19.899999999999999" customHeight="1">
      <c r="A8" s="14" t="s">
        <v>9</v>
      </c>
      <c r="B8" s="15"/>
      <c r="C8" s="16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45" t="s">
        <v>16</v>
      </c>
      <c r="J8" s="37"/>
      <c r="K8" s="37"/>
      <c r="L8" s="5"/>
    </row>
    <row r="9" spans="1:12" ht="19.899999999999999" customHeight="1">
      <c r="A9" s="31" t="s">
        <v>28</v>
      </c>
      <c r="B9" s="30"/>
      <c r="C9" s="32"/>
      <c r="D9" s="32"/>
      <c r="E9" s="32"/>
      <c r="F9" s="32"/>
      <c r="G9" s="32"/>
      <c r="H9" s="32"/>
      <c r="I9" s="46"/>
      <c r="J9" s="38"/>
      <c r="K9" s="38"/>
      <c r="L9" s="5"/>
    </row>
    <row r="10" spans="1:12" ht="19.899999999999999" customHeight="1">
      <c r="A10" s="31" t="s">
        <v>29</v>
      </c>
      <c r="B10" s="30"/>
      <c r="C10" s="32"/>
      <c r="D10" s="32"/>
      <c r="E10" s="32"/>
      <c r="F10" s="32"/>
      <c r="G10" s="32"/>
      <c r="H10" s="32"/>
      <c r="I10" s="46"/>
      <c r="J10" s="38"/>
      <c r="K10" s="38"/>
      <c r="L10" s="5"/>
    </row>
    <row r="11" spans="1:12" ht="19.899999999999999" customHeight="1">
      <c r="A11" s="31" t="s">
        <v>34</v>
      </c>
      <c r="B11" s="17"/>
      <c r="C11" s="18">
        <f>C9-C10</f>
        <v>0</v>
      </c>
      <c r="D11" s="18">
        <f t="shared" ref="D11:I11" si="0">D9-D10</f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47">
        <f t="shared" si="0"/>
        <v>0</v>
      </c>
      <c r="J11" s="39"/>
      <c r="K11" s="39"/>
      <c r="L11" s="5"/>
    </row>
    <row r="12" spans="1:12" ht="19.899999999999999" customHeight="1">
      <c r="A12" s="31" t="s">
        <v>35</v>
      </c>
      <c r="B12" s="17"/>
      <c r="C12" s="20"/>
      <c r="D12" s="20"/>
      <c r="E12" s="20"/>
      <c r="F12" s="20"/>
      <c r="G12" s="20"/>
      <c r="H12" s="20"/>
      <c r="I12" s="48"/>
      <c r="J12" s="40"/>
      <c r="K12" s="40"/>
      <c r="L12" s="5"/>
    </row>
    <row r="13" spans="1:12" ht="19.899999999999999" customHeight="1">
      <c r="A13" s="31" t="s">
        <v>36</v>
      </c>
      <c r="B13" s="17"/>
      <c r="C13" s="20"/>
      <c r="D13" s="20"/>
      <c r="E13" s="20"/>
      <c r="F13" s="20"/>
      <c r="G13" s="20"/>
      <c r="H13" s="20"/>
      <c r="I13" s="48"/>
      <c r="J13" s="40"/>
      <c r="K13" s="40"/>
      <c r="L13" s="5"/>
    </row>
    <row r="14" spans="1:12" ht="19.899999999999999" customHeight="1">
      <c r="A14" s="31" t="s">
        <v>30</v>
      </c>
      <c r="B14" s="17"/>
      <c r="C14" s="20"/>
      <c r="D14" s="20"/>
      <c r="E14" s="20"/>
      <c r="F14" s="20"/>
      <c r="G14" s="20"/>
      <c r="H14" s="20"/>
      <c r="I14" s="48"/>
      <c r="J14" s="40"/>
      <c r="K14" s="40"/>
      <c r="L14" s="5"/>
    </row>
    <row r="15" spans="1:12" ht="19.899999999999999" customHeight="1">
      <c r="A15" s="31" t="s">
        <v>37</v>
      </c>
      <c r="B15" s="17"/>
      <c r="C15" s="20">
        <f t="shared" ref="C15:I15" si="1">IF(C13="",0,(C12-C13))</f>
        <v>0</v>
      </c>
      <c r="D15" s="20">
        <f t="shared" si="1"/>
        <v>0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48">
        <f t="shared" si="1"/>
        <v>0</v>
      </c>
      <c r="J15" s="40"/>
      <c r="K15" s="40"/>
      <c r="L15" s="5"/>
    </row>
    <row r="16" spans="1:12" ht="19.899999999999999" customHeight="1">
      <c r="A16" s="31" t="s">
        <v>38</v>
      </c>
      <c r="B16" s="17"/>
      <c r="C16" s="33">
        <f>ROUND(IF(ISERR(C15/C13)*100,0,C15/(C13-C14))*100,1)</f>
        <v>0</v>
      </c>
      <c r="D16" s="33">
        <f t="shared" ref="D16:I16" si="2">ROUND(IF(ISERR(D15/D13)*100,0,D15/(D13-D14))*100,1)</f>
        <v>0</v>
      </c>
      <c r="E16" s="33">
        <f t="shared" si="2"/>
        <v>0</v>
      </c>
      <c r="F16" s="33">
        <f t="shared" si="2"/>
        <v>0</v>
      </c>
      <c r="G16" s="33">
        <f t="shared" si="2"/>
        <v>0</v>
      </c>
      <c r="H16" s="33">
        <f t="shared" si="2"/>
        <v>0</v>
      </c>
      <c r="I16" s="49">
        <f t="shared" si="2"/>
        <v>0</v>
      </c>
      <c r="J16" s="41"/>
      <c r="K16" s="41"/>
      <c r="L16" s="5"/>
    </row>
    <row r="17" spans="1:19" ht="19.899999999999999" customHeight="1">
      <c r="A17" s="31" t="s">
        <v>39</v>
      </c>
      <c r="B17" s="17"/>
      <c r="C17" s="20">
        <f>ROUND(IF(C16="",0,(C11*0.06614)),1)</f>
        <v>0</v>
      </c>
      <c r="D17" s="20">
        <f t="shared" ref="D17:I17" si="3">ROUND(IF(D16="",0,(D11*0.06614)),1)</f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48">
        <f t="shared" si="3"/>
        <v>0</v>
      </c>
      <c r="J17" s="40"/>
      <c r="K17" s="40"/>
      <c r="L17" s="5"/>
    </row>
    <row r="18" spans="1:19" ht="19.899999999999999" customHeight="1">
      <c r="A18" s="31" t="s">
        <v>40</v>
      </c>
      <c r="B18" s="17"/>
      <c r="C18" s="33">
        <f>ROUND(IF(C16="",0,(C17/(C16+100)*100)),1)</f>
        <v>0</v>
      </c>
      <c r="D18" s="33">
        <f t="shared" ref="D18:I18" si="4">ROUND(IF(D16="",0,(D17/(D16+100)*100)),1)</f>
        <v>0</v>
      </c>
      <c r="E18" s="33">
        <f t="shared" si="4"/>
        <v>0</v>
      </c>
      <c r="F18" s="33">
        <f t="shared" si="4"/>
        <v>0</v>
      </c>
      <c r="G18" s="33">
        <f t="shared" si="4"/>
        <v>0</v>
      </c>
      <c r="H18" s="33">
        <f t="shared" si="4"/>
        <v>0</v>
      </c>
      <c r="I18" s="49">
        <f t="shared" si="4"/>
        <v>0</v>
      </c>
      <c r="J18" s="41"/>
      <c r="K18" s="41"/>
      <c r="L18" s="5"/>
    </row>
    <row r="19" spans="1:19" ht="1.5" customHeight="1">
      <c r="A19" s="5"/>
      <c r="B19" s="5"/>
      <c r="C19" s="5"/>
      <c r="D19" s="5"/>
      <c r="E19" s="5"/>
      <c r="F19" s="5"/>
      <c r="G19" s="5"/>
      <c r="H19" s="5"/>
      <c r="I19" s="5"/>
      <c r="J19" s="36"/>
      <c r="K19" s="36"/>
      <c r="L19" s="5"/>
    </row>
    <row r="20" spans="1:19" ht="19.899999999999999" customHeight="1">
      <c r="A20" s="3" t="s">
        <v>17</v>
      </c>
      <c r="B20" s="9"/>
      <c r="C20" s="34"/>
      <c r="D20" s="1"/>
      <c r="E20" s="1"/>
      <c r="F20" s="1"/>
      <c r="G20" s="3"/>
      <c r="H20" s="4"/>
      <c r="I20" s="1"/>
      <c r="J20" s="44"/>
      <c r="K20" s="42"/>
      <c r="L20" s="5"/>
      <c r="M20" s="1"/>
      <c r="N20" s="1"/>
      <c r="O20" s="1"/>
      <c r="P20" s="1"/>
      <c r="Q20" s="19"/>
    </row>
    <row r="21" spans="1:19" ht="19.899999999999999" customHeight="1">
      <c r="A21" s="3" t="s">
        <v>18</v>
      </c>
      <c r="B21" s="9"/>
      <c r="C21" s="22">
        <f>ROUND(IF(C20="",0,(C11*0.06614)),1)</f>
        <v>0</v>
      </c>
      <c r="D21" s="21" t="s">
        <v>19</v>
      </c>
      <c r="E21" s="21"/>
      <c r="F21" s="1"/>
      <c r="G21" s="6" t="s">
        <v>20</v>
      </c>
      <c r="H21" s="23"/>
      <c r="I21" s="24"/>
      <c r="J21" s="43"/>
      <c r="K21" s="43"/>
      <c r="R21">
        <f>(C16)</f>
        <v>0</v>
      </c>
      <c r="S21">
        <f>(C18)</f>
        <v>0</v>
      </c>
    </row>
    <row r="22" spans="1:19" ht="19.899999999999999" customHeight="1">
      <c r="A22" s="3" t="s">
        <v>21</v>
      </c>
      <c r="B22" s="9"/>
      <c r="C22" s="22">
        <f>IF(C20="",0,(C16))</f>
        <v>0</v>
      </c>
      <c r="D22" s="21" t="s">
        <v>22</v>
      </c>
      <c r="E22" s="1"/>
      <c r="F22" s="3" t="s">
        <v>23</v>
      </c>
      <c r="G22" s="3"/>
      <c r="H22" s="12"/>
      <c r="I22" s="24"/>
      <c r="J22" s="43"/>
      <c r="K22" s="43"/>
      <c r="R22">
        <f>(D16)</f>
        <v>0</v>
      </c>
      <c r="S22">
        <f>(D18)</f>
        <v>0</v>
      </c>
    </row>
    <row r="23" spans="1:19" ht="19.899999999999999" customHeight="1">
      <c r="A23" s="3" t="s">
        <v>24</v>
      </c>
      <c r="B23" s="9"/>
      <c r="C23" s="25"/>
      <c r="D23" s="21" t="s">
        <v>19</v>
      </c>
      <c r="E23" s="1"/>
      <c r="F23" s="3" t="s">
        <v>25</v>
      </c>
      <c r="G23" s="4"/>
      <c r="H23" s="12"/>
      <c r="I23" s="24"/>
      <c r="J23" s="43"/>
      <c r="K23" s="43"/>
      <c r="R23">
        <f>(E16)</f>
        <v>0</v>
      </c>
      <c r="S23">
        <f>(E18)</f>
        <v>0</v>
      </c>
    </row>
    <row r="24" spans="1:19" ht="19.899999999999999" customHeight="1">
      <c r="A24" s="3" t="s">
        <v>26</v>
      </c>
      <c r="B24" s="9"/>
      <c r="C24" s="25"/>
      <c r="D24" s="21" t="s">
        <v>22</v>
      </c>
      <c r="E24" s="1"/>
      <c r="F24" s="3" t="s">
        <v>33</v>
      </c>
      <c r="G24" s="4"/>
      <c r="H24" s="12"/>
      <c r="I24" s="24"/>
      <c r="J24" s="5"/>
      <c r="K24" s="5"/>
      <c r="L24" s="5"/>
      <c r="R24">
        <f>(F16)</f>
        <v>0</v>
      </c>
      <c r="S24">
        <f>(F18)</f>
        <v>0</v>
      </c>
    </row>
    <row r="25" spans="1:19" ht="19.899999999999999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R25">
        <f>(G16)</f>
        <v>0</v>
      </c>
      <c r="S25">
        <f>(G18)</f>
        <v>0</v>
      </c>
    </row>
    <row r="26" spans="1:19" ht="18.95" customHeight="1">
      <c r="A26" s="26"/>
      <c r="B26" s="1"/>
      <c r="C26" s="36"/>
      <c r="D26" s="36"/>
      <c r="E26" s="36"/>
      <c r="F26" s="36"/>
      <c r="G26" s="36"/>
      <c r="H26" s="36"/>
      <c r="I26" s="36"/>
      <c r="J26" s="36"/>
      <c r="K26" s="5"/>
      <c r="L26" s="5"/>
      <c r="R26">
        <f>(H16)</f>
        <v>0</v>
      </c>
      <c r="S26">
        <f>(H18)</f>
        <v>0</v>
      </c>
    </row>
    <row r="27" spans="1:19" ht="18.95" customHeight="1">
      <c r="A27" s="26"/>
      <c r="B27" s="1"/>
      <c r="C27" s="36"/>
      <c r="D27" s="36"/>
      <c r="E27" s="36"/>
      <c r="F27" s="36"/>
      <c r="G27" s="36"/>
      <c r="H27" s="36"/>
      <c r="I27" s="36"/>
      <c r="J27" s="36"/>
      <c r="K27" s="5"/>
      <c r="L27" s="5"/>
      <c r="R27">
        <f>(I16)</f>
        <v>0</v>
      </c>
      <c r="S27">
        <f>(I18)</f>
        <v>0</v>
      </c>
    </row>
    <row r="28" spans="1:19" ht="18.95" customHeight="1">
      <c r="A28" s="26"/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R28">
        <f>(K16)</f>
        <v>0</v>
      </c>
      <c r="S28">
        <f>(K18)</f>
        <v>0</v>
      </c>
    </row>
    <row r="29" spans="1:19" ht="18.95" customHeight="1">
      <c r="A29" s="26"/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9" ht="18.95" customHeight="1">
      <c r="A30" s="26"/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9" ht="18.95" customHeight="1">
      <c r="A31" s="26"/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9" ht="18.95" customHeight="1">
      <c r="A32" s="26"/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0" ht="18.95" customHeight="1">
      <c r="A33" s="26"/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T33" t="str">
        <f>IF(H$18="","",(H$18))</f>
        <v/>
      </c>
    </row>
    <row r="34" spans="1:20" ht="18.95" customHeight="1">
      <c r="A34" s="26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T34" t="str">
        <f>IF(I$18="","",(I$18))</f>
        <v/>
      </c>
    </row>
    <row r="35" spans="1:20" ht="18.95" customHeight="1">
      <c r="A35" s="26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T35" t="str">
        <f>IF(K$18="","",(K$18))</f>
        <v/>
      </c>
    </row>
    <row r="36" spans="1:20" ht="18.95" customHeight="1">
      <c r="A36" s="26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0" ht="18.95" customHeight="1">
      <c r="A37" s="26"/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20" ht="18.95" customHeight="1">
      <c r="A38" s="26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20" ht="18.95" customHeight="1">
      <c r="A39" s="26"/>
      <c r="B39" s="1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20" ht="18.95" customHeight="1">
      <c r="A40" s="26"/>
      <c r="B40" s="1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20" ht="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/>
    </row>
    <row r="42" spans="1:20" ht="19.899999999999999" customHeight="1">
      <c r="A42" s="6" t="s">
        <v>27</v>
      </c>
      <c r="B42" s="28"/>
      <c r="C42" s="27"/>
      <c r="E42" s="2" t="s">
        <v>31</v>
      </c>
      <c r="G42" s="1"/>
      <c r="H42" s="1"/>
      <c r="I42" s="1"/>
      <c r="J42" s="1"/>
      <c r="K42" s="1"/>
      <c r="L42" s="5"/>
    </row>
    <row r="43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</sheetData>
  <pageMargins left="0.75" right="0.25" top="0.33300000000000002" bottom="0.2560000000000000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mserio</cp:lastModifiedBy>
  <cp:lastPrinted>2013-07-02T13:25:46Z</cp:lastPrinted>
  <dcterms:created xsi:type="dcterms:W3CDTF">1998-09-17T07:33:43Z</dcterms:created>
  <dcterms:modified xsi:type="dcterms:W3CDTF">2013-07-05T15:24:23Z</dcterms:modified>
</cp:coreProperties>
</file>